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1-Noviembre\"/>
    </mc:Choice>
  </mc:AlternateContent>
  <xr:revisionPtr revIDLastSave="0" documentId="13_ncr:1_{DD755AB4-5428-4273-A15F-5352B8CAE488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H12" i="1"/>
  <c r="I12" i="1"/>
  <c r="J12" i="1"/>
  <c r="K12" i="1"/>
  <c r="G12" i="1"/>
  <c r="B12" i="1"/>
</calcChain>
</file>

<file path=xl/sharedStrings.xml><?xml version="1.0" encoding="utf-8"?>
<sst xmlns="http://schemas.openxmlformats.org/spreadsheetml/2006/main" count="41" uniqueCount="35">
  <si>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</si>
  <si>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</si>
  <si>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</si>
  <si>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</si>
  <si>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</si>
  <si>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</si>
  <si>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</si>
  <si>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</si>
  <si>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</si>
  <si>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</si>
  <si>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</si>
  <si>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</si>
  <si>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</si>
  <si>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</si>
  <si>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</si>
  <si>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</si>
  <si>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</si>
  <si>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</si>
  <si>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</si>
  <si>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</si>
  <si>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</si>
  <si>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</si>
  <si>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01/01/2024</t>
  </si>
  <si>
    <t>01/06/2024</t>
  </si>
  <si>
    <t>ENCARGADO (A)</t>
  </si>
  <si>
    <t>EVELYN ENCARNACION ESQUEA</t>
  </si>
  <si>
    <t>NIURCA ENELY RAMIREZ ARIAS</t>
  </si>
  <si>
    <t>MUSEO DE HISTORIA Y GEOGRAFIA -DGMUSEO</t>
  </si>
  <si>
    <t>01/08/2024</t>
  </si>
  <si>
    <t>01/02/2025</t>
  </si>
  <si>
    <t>TÉCNICO EN REGISTRO DE OBRAS</t>
  </si>
  <si>
    <t>TÉCNICO DE COMUNICACIONES</t>
  </si>
  <si>
    <t>MUSEO FARO A COLÓN -DGMUSEO</t>
  </si>
  <si>
    <t>10/12/2024</t>
  </si>
  <si>
    <t>REPORTE DE INTERINATO - CORRESPONDIENTE AL MES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</si>
</sst>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2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1"/>
  <sheetViews>
    <sheetView tabSelected="1" workbookViewId="0">
      <selection activeCell="B6" sqref="B6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33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34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24</v>
      </c>
      <c r="C9" s="14" t="s">
        <v>21</v>
      </c>
      <c r="D9" s="14" t="s">
        <v>13</v>
      </c>
      <c r="E9" s="15" t="s">
        <v>22</v>
      </c>
      <c r="F9" s="15" t="s">
        <v>23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39.75" thickTop="1">
      <c r="A10" s="13" t="s">
        <v>25</v>
      </c>
      <c r="B10" s="13" t="s">
        <v>30</v>
      </c>
      <c r="C10" s="19" t="s">
        <v>27</v>
      </c>
      <c r="D10" s="19" t="s">
        <v>13</v>
      </c>
      <c r="E10" s="24" t="s">
        <v>28</v>
      </c>
      <c r="F10" s="24" t="s">
        <v>29</v>
      </c>
      <c r="G10" s="17">
        <v>26000</v>
      </c>
      <c r="H10" s="20">
        <v>1571.73</v>
      </c>
      <c r="I10" s="17">
        <v>790.4</v>
      </c>
      <c r="J10" s="17">
        <v>746.2</v>
      </c>
      <c r="K10" s="17"/>
      <c r="L10" s="17">
        <v>22891.67</v>
      </c>
      <c r="M10" s="19" t="s">
        <v>15</v>
      </c>
    </row>
    <row r="11" spans="1:13" ht="26.25">
      <c r="A11" s="13" t="s">
        <v>26</v>
      </c>
      <c r="B11" s="13" t="s">
        <v>31</v>
      </c>
      <c r="C11" s="19" t="s">
        <v>32</v>
      </c>
      <c r="D11" s="19" t="s">
        <v>13</v>
      </c>
      <c r="E11" s="24" t="s">
        <v>28</v>
      </c>
      <c r="F11" s="24" t="s">
        <v>29</v>
      </c>
      <c r="G11" s="17">
        <v>10000</v>
      </c>
      <c r="H11" s="20">
        <v>1148.32</v>
      </c>
      <c r="I11" s="17">
        <v>304</v>
      </c>
      <c r="J11" s="17">
        <v>287</v>
      </c>
      <c r="K11" s="17"/>
      <c r="L11" s="17">
        <v>8260.68</v>
      </c>
      <c r="M11" s="19" t="s">
        <v>15</v>
      </c>
    </row>
    <row r="12" spans="1:13">
      <c r="A12" s="13" t="s">
        <v>18</v>
      </c>
      <c r="B12" s="13">
        <f>SUBTOTAL(103,Tabla1[CARGO])</f>
        <v>3</v>
      </c>
      <c r="C12" s="19"/>
      <c r="D12" s="19"/>
      <c r="E12" s="19"/>
      <c r="F12" s="19"/>
      <c r="G12" s="21">
        <f>SUBTOTAL(109,Tabla1[INGRESO BRUTO])</f>
        <v>91000</v>
      </c>
      <c r="H12" s="21">
        <f>SUBTOTAL(109,Tabla1[ISR])</f>
        <v>12044.369999999999</v>
      </c>
      <c r="I12" s="21">
        <f>SUBTOTAL(109,Tabla1[SFS])</f>
        <v>2766.4</v>
      </c>
      <c r="J12" s="21">
        <f>SUBTOTAL(109,Tabla1[AFP])</f>
        <v>2611.6999999999998</v>
      </c>
      <c r="K12" s="21">
        <f>SUBTOTAL(109,Tabla1[OTROS DESC])</f>
        <v>0</v>
      </c>
      <c r="L12" s="21">
        <f>SUBTOTAL(109,Tabla1[INGRESO NETO])</f>
        <v>73577.53</v>
      </c>
      <c r="M12" s="19"/>
    </row>
    <row r="15" spans="1:13">
      <c r="M15" s="8"/>
    </row>
    <row r="16" spans="1:13">
      <c r="I16" s="8"/>
      <c r="M16" s="8"/>
    </row>
    <row r="17" spans="1:13">
      <c r="I17" s="8"/>
      <c r="M17" s="8"/>
    </row>
    <row r="20" spans="1:13" ht="21">
      <c r="A20" s="23" t="s">
        <v>19</v>
      </c>
    </row>
    <row r="21" spans="1:13" ht="18.75">
      <c r="A21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2024-12-11T19:39:16Z</cp:lastPrinted>
  <dcterms:created xsi:type="dcterms:W3CDTF">2023-03-03T14:53:31Z</dcterms:created>
  <dcterms:modified xsi:type="dcterms:W3CDTF">2024-12-11T19:39:17Z</dcterms:modified>
</cp:coreProperties>
</file>