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1-Noviembre\"/>
    </mc:Choice>
  </mc:AlternateContent>
  <xr:revisionPtr revIDLastSave="0" documentId="13_ncr:1_{0A2D4A8D-5406-40AF-8DD3-0693A67269E7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Temporales'!$A$9:$M$53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5" l="1"/>
  <c r="H54" i="5"/>
  <c r="I54" i="5"/>
  <c r="J54" i="5"/>
  <c r="K54" i="5"/>
  <c r="L54" i="5"/>
  <c r="G54" i="5"/>
  <c r="M54" i="5" l="1"/>
</calcChain>
</file>

<file path=xl/sharedStrings.xml><?xml version="1.0" encoding="utf-8"?>
<sst xmlns="http://schemas.openxmlformats.org/spreadsheetml/2006/main" count="328" uniqueCount="118">
  <si>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</si>
  <si>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</si>
  <si>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</si>
  <si>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</si>
  <si>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</si>
  <si>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</si>
  <si>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</si>
  <si>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</si>
  <si>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</si>
  <si>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</si>
  <si>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</si>
  <si>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</si>
  <si>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</si>
  <si>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</si>
  <si>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</si>
  <si>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</si>
  <si>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</si>
  <si>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</si>
  <si>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</si>
  <si>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</si>
  <si>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</si>
  <si>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</si>
  <si>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</si>
  <si>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</si>
  <si>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</si>
  <si>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</si>
  <si>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</si>
  <si>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</si>
  <si>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</si>
  <si>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</si>
  <si>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</si>
  <si>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</si>
  <si>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</si>
  <si>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</si>
  <si>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</si>
  <si>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</si>
  <si>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</si>
  <si>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</si>
  <si>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</si>
  <si>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</si>
  <si>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</si>
  <si>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</si>
  <si>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</si>
  <si>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</si>
  <si>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</si>
  <si>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</si>
  <si>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</si>
  <si>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</si>
  <si>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</si>
  <si>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</si>
  <si>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</si>
  <si>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</si>
  <si>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</si>
  <si>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</si>
  <si>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</si>
  <si>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</si>
  <si>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</si>
  <si>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</si>
  <si>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</si>
  <si>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</si>
  <si>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</si>
  <si>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</si>
  <si>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</si>
  <si>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</si>
  <si>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</si>
  <si>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</si>
  <si>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</si>
  <si>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</si>
  <si>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</si>
  <si>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</si>
  <si>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</si>
  <si>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</si>
  <si>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</si>
  <si>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</si>
  <si>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</si>
  <si>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</si>
  <si>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</si>
  <si>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</si>
  <si>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</si>
  <si>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</si>
  <si>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</si>
  <si>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</si>
  <si>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</si>
  <si>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</si>
  <si>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</si>
  <si>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</si>
  <si>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</si>
  <si>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</si>
  <si>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</si>
  <si>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</si>
  <si>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</si>
  <si>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</si>
  <si>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</si>
  <si>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</si>
  <si>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</si>
  <si>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</si>
  <si>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INGRESO NETO</t>
  </si>
  <si>
    <t>01/06/2024</t>
  </si>
  <si>
    <t>EMPLEADOS TEMPORALES</t>
  </si>
  <si>
    <t xml:space="preserve">F  </t>
  </si>
  <si>
    <t xml:space="preserve">M  </t>
  </si>
  <si>
    <t>01/12/2024</t>
  </si>
  <si>
    <t>DACHELI BAEZ ROSA</t>
  </si>
  <si>
    <t>TECNICO EN REDES SOCIALES</t>
  </si>
  <si>
    <t>01/08/2024</t>
  </si>
  <si>
    <t>01/02/2025</t>
  </si>
  <si>
    <t>FABIO RAFAEL ALMONTE DE LARA</t>
  </si>
  <si>
    <t>ADMINISTRADOR (A)</t>
  </si>
  <si>
    <t>Total</t>
  </si>
  <si>
    <t>CARLA SARAI BATISTA PEÑA</t>
  </si>
  <si>
    <t>ANALISTA PRESUPUESTO</t>
  </si>
  <si>
    <t>01/09/2024</t>
  </si>
  <si>
    <t>01/03/2025</t>
  </si>
  <si>
    <t>REPORTE DE EMPLEADOS TEMPORALES - CORRESPONDIENTE AL MES DE NOVIEMBRE 2024</t>
  </si>
  <si>
    <t>10/12/2024</t>
  </si>
  <si>
    <t>BLANCA NICOLE MEJIA NINA</t>
  </si>
  <si>
    <t>01/11/2024</t>
  </si>
  <si>
    <t>01/05/2025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</si>
</sst>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43" fontId="6" fillId="0" borderId="0" xfId="1" applyFont="1" applyFill="1" applyAlignment="1">
      <alignment vertical="top" wrapText="1"/>
    </xf>
    <xf numFmtId="43" fontId="7" fillId="0" borderId="0" xfId="1" applyFont="1" applyFill="1" applyAlignment="1">
      <alignment vertical="top" wrapText="1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4" totalsRowCount="1" headerRowDxfId="28" dataDxfId="27" tableBorderDxfId="26" headerRowCellStyle="Millares" dataCellStyle="Millares">
  <autoFilter ref="A9:M53" xr:uid="{725BAC56-9952-4C75-A81F-59E715653BED}"/>
  <tableColumns count="13">
    <tableColumn id="1" xr3:uid="{B77A7D8D-C7E4-432C-9919-F79DBB2F7A16}" name="NOMBRE Y APELLIDO" totalsRowLabel="Total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totalsRowFunction="count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2"/>
  <sheetViews>
    <sheetView tabSelected="1" workbookViewId="0">
      <selection activeCell="L3" sqref="L3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114</v>
      </c>
    </row>
    <row r="3" spans="1:13" ht="15.75" x14ac:dyDescent="0.25">
      <c r="B3" s="18" t="s">
        <v>59</v>
      </c>
    </row>
    <row r="4" spans="1:13" customFormat="1" x14ac:dyDescent="0.25">
      <c r="B4" s="11" t="s">
        <v>60</v>
      </c>
      <c r="C4" s="4"/>
    </row>
    <row r="5" spans="1:13" customFormat="1" x14ac:dyDescent="0.25">
      <c r="B5" s="11" t="s">
        <v>113</v>
      </c>
      <c r="C5" s="4"/>
    </row>
    <row r="6" spans="1:13" customFormat="1" x14ac:dyDescent="0.25"/>
    <row r="9" spans="1:13" ht="27" customHeight="1" x14ac:dyDescent="0.25">
      <c r="A9" s="6" t="s">
        <v>56</v>
      </c>
      <c r="B9" s="7" t="s">
        <v>48</v>
      </c>
      <c r="C9" s="7" t="s">
        <v>57</v>
      </c>
      <c r="D9" s="7" t="s">
        <v>58</v>
      </c>
      <c r="E9" s="8" t="s">
        <v>54</v>
      </c>
      <c r="F9" s="8" t="s">
        <v>55</v>
      </c>
      <c r="G9" s="9" t="s">
        <v>49</v>
      </c>
      <c r="H9" s="9" t="s">
        <v>50</v>
      </c>
      <c r="I9" s="9" t="s">
        <v>51</v>
      </c>
      <c r="J9" s="9" t="s">
        <v>0</v>
      </c>
      <c r="K9" s="9" t="s">
        <v>52</v>
      </c>
      <c r="L9" s="9" t="s">
        <v>96</v>
      </c>
      <c r="M9" s="10" t="s">
        <v>53</v>
      </c>
    </row>
    <row r="10" spans="1:13" ht="25.5" x14ac:dyDescent="0.25">
      <c r="A10" s="12" t="s">
        <v>38</v>
      </c>
      <c r="B10" s="12" t="s">
        <v>10</v>
      </c>
      <c r="C10" s="13" t="s">
        <v>75</v>
      </c>
      <c r="D10" s="1" t="s">
        <v>98</v>
      </c>
      <c r="E10" s="3" t="s">
        <v>97</v>
      </c>
      <c r="F10" s="3" t="s">
        <v>101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99</v>
      </c>
    </row>
    <row r="11" spans="1:13" ht="25.5" x14ac:dyDescent="0.25">
      <c r="A11" s="12" t="s">
        <v>41</v>
      </c>
      <c r="B11" s="12" t="s">
        <v>10</v>
      </c>
      <c r="C11" s="13" t="s">
        <v>77</v>
      </c>
      <c r="D11" s="1" t="s">
        <v>98</v>
      </c>
      <c r="E11" s="3" t="s">
        <v>97</v>
      </c>
      <c r="F11" s="3" t="s">
        <v>101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99</v>
      </c>
    </row>
    <row r="12" spans="1:13" ht="25.5" x14ac:dyDescent="0.25">
      <c r="A12" s="12" t="s">
        <v>16</v>
      </c>
      <c r="B12" s="12" t="s">
        <v>10</v>
      </c>
      <c r="C12" s="13" t="s">
        <v>78</v>
      </c>
      <c r="D12" s="1" t="s">
        <v>98</v>
      </c>
      <c r="E12" s="3" t="s">
        <v>97</v>
      </c>
      <c r="F12" s="3" t="s">
        <v>101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100</v>
      </c>
    </row>
    <row r="13" spans="1:13" x14ac:dyDescent="0.25">
      <c r="A13" s="12" t="s">
        <v>39</v>
      </c>
      <c r="B13" s="12" t="s">
        <v>10</v>
      </c>
      <c r="C13" s="13" t="s">
        <v>79</v>
      </c>
      <c r="D13" s="1" t="s">
        <v>98</v>
      </c>
      <c r="E13" s="3" t="s">
        <v>97</v>
      </c>
      <c r="F13" s="3" t="s">
        <v>101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100</v>
      </c>
    </row>
    <row r="14" spans="1:13" ht="25.5" x14ac:dyDescent="0.25">
      <c r="A14" s="12" t="s">
        <v>21</v>
      </c>
      <c r="B14" s="12" t="s">
        <v>20</v>
      </c>
      <c r="C14" s="13" t="s">
        <v>81</v>
      </c>
      <c r="D14" s="1" t="s">
        <v>98</v>
      </c>
      <c r="E14" s="3" t="s">
        <v>97</v>
      </c>
      <c r="F14" s="3" t="s">
        <v>101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99</v>
      </c>
    </row>
    <row r="15" spans="1:13" ht="25.5" x14ac:dyDescent="0.25">
      <c r="A15" s="12" t="s">
        <v>11</v>
      </c>
      <c r="B15" s="12" t="s">
        <v>10</v>
      </c>
      <c r="C15" s="13" t="s">
        <v>82</v>
      </c>
      <c r="D15" s="1" t="s">
        <v>98</v>
      </c>
      <c r="E15" s="3" t="s">
        <v>97</v>
      </c>
      <c r="F15" s="3" t="s">
        <v>101</v>
      </c>
      <c r="G15" s="14">
        <v>100000</v>
      </c>
      <c r="H15" s="14">
        <v>12105.37</v>
      </c>
      <c r="I15" s="14">
        <v>3040</v>
      </c>
      <c r="J15" s="14">
        <v>2870</v>
      </c>
      <c r="K15" s="14">
        <v>0</v>
      </c>
      <c r="L15" s="15">
        <v>81959.63</v>
      </c>
      <c r="M15" s="14" t="s">
        <v>99</v>
      </c>
    </row>
    <row r="16" spans="1:13" ht="25.5" x14ac:dyDescent="0.25">
      <c r="A16" s="12" t="s">
        <v>7</v>
      </c>
      <c r="B16" s="12" t="s">
        <v>6</v>
      </c>
      <c r="C16" s="13" t="s">
        <v>83</v>
      </c>
      <c r="D16" s="1" t="s">
        <v>98</v>
      </c>
      <c r="E16" s="3" t="s">
        <v>97</v>
      </c>
      <c r="F16" s="3" t="s">
        <v>101</v>
      </c>
      <c r="G16" s="14">
        <v>90000</v>
      </c>
      <c r="H16" s="14">
        <v>9753.1200000000008</v>
      </c>
      <c r="I16" s="14">
        <v>2736</v>
      </c>
      <c r="J16" s="14">
        <v>2583</v>
      </c>
      <c r="K16" s="14">
        <v>0</v>
      </c>
      <c r="L16" s="15">
        <v>74902.880000000005</v>
      </c>
      <c r="M16" s="14" t="s">
        <v>99</v>
      </c>
    </row>
    <row r="17" spans="1:13" ht="25.5" x14ac:dyDescent="0.25">
      <c r="A17" s="12" t="s">
        <v>31</v>
      </c>
      <c r="B17" s="12" t="s">
        <v>30</v>
      </c>
      <c r="C17" s="13" t="s">
        <v>89</v>
      </c>
      <c r="D17" s="1" t="s">
        <v>98</v>
      </c>
      <c r="E17" s="3" t="s">
        <v>97</v>
      </c>
      <c r="F17" s="3" t="s">
        <v>101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100</v>
      </c>
    </row>
    <row r="18" spans="1:13" ht="25.5" x14ac:dyDescent="0.25">
      <c r="A18" s="12" t="s">
        <v>73</v>
      </c>
      <c r="B18" s="12" t="s">
        <v>37</v>
      </c>
      <c r="C18" s="13" t="s">
        <v>81</v>
      </c>
      <c r="D18" s="1" t="s">
        <v>98</v>
      </c>
      <c r="E18" s="3" t="s">
        <v>97</v>
      </c>
      <c r="F18" s="3" t="s">
        <v>101</v>
      </c>
      <c r="G18" s="14">
        <v>70000</v>
      </c>
      <c r="H18" s="14">
        <v>5368.48</v>
      </c>
      <c r="I18" s="14">
        <v>2128</v>
      </c>
      <c r="J18" s="14">
        <v>2009</v>
      </c>
      <c r="K18" s="14">
        <v>0</v>
      </c>
      <c r="L18" s="15">
        <v>60469.52</v>
      </c>
      <c r="M18" s="14" t="s">
        <v>100</v>
      </c>
    </row>
    <row r="19" spans="1:13" ht="25.5" x14ac:dyDescent="0.25">
      <c r="A19" s="12" t="s">
        <v>34</v>
      </c>
      <c r="B19" s="12" t="s">
        <v>33</v>
      </c>
      <c r="C19" s="13" t="s">
        <v>85</v>
      </c>
      <c r="D19" s="1" t="s">
        <v>98</v>
      </c>
      <c r="E19" s="3" t="s">
        <v>97</v>
      </c>
      <c r="F19" s="3" t="s">
        <v>101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100</v>
      </c>
    </row>
    <row r="20" spans="1:13" ht="25.5" x14ac:dyDescent="0.25">
      <c r="A20" s="12" t="s">
        <v>66</v>
      </c>
      <c r="B20" s="12" t="s">
        <v>20</v>
      </c>
      <c r="C20" s="13" t="s">
        <v>85</v>
      </c>
      <c r="D20" s="1" t="s">
        <v>98</v>
      </c>
      <c r="E20" s="3" t="s">
        <v>97</v>
      </c>
      <c r="F20" s="3" t="s">
        <v>101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100</v>
      </c>
    </row>
    <row r="21" spans="1:13" ht="25.5" x14ac:dyDescent="0.25">
      <c r="A21" s="12" t="s">
        <v>72</v>
      </c>
      <c r="B21" s="12" t="s">
        <v>10</v>
      </c>
      <c r="C21" s="13" t="s">
        <v>86</v>
      </c>
      <c r="D21" s="1" t="s">
        <v>98</v>
      </c>
      <c r="E21" s="3" t="s">
        <v>97</v>
      </c>
      <c r="F21" s="3" t="s">
        <v>101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99</v>
      </c>
    </row>
    <row r="22" spans="1:13" x14ac:dyDescent="0.25">
      <c r="A22" s="12" t="s">
        <v>64</v>
      </c>
      <c r="B22" s="12" t="s">
        <v>65</v>
      </c>
      <c r="C22" s="13" t="s">
        <v>1</v>
      </c>
      <c r="D22" s="1" t="s">
        <v>98</v>
      </c>
      <c r="E22" s="3" t="s">
        <v>97</v>
      </c>
      <c r="F22" s="3" t="s">
        <v>101</v>
      </c>
      <c r="G22" s="14">
        <v>70000</v>
      </c>
      <c r="H22" s="14">
        <v>5025.38</v>
      </c>
      <c r="I22" s="14">
        <v>2128</v>
      </c>
      <c r="J22" s="14">
        <v>2009</v>
      </c>
      <c r="K22" s="14">
        <v>0</v>
      </c>
      <c r="L22" s="15">
        <v>59097.16</v>
      </c>
      <c r="M22" s="14" t="s">
        <v>99</v>
      </c>
    </row>
    <row r="23" spans="1:13" ht="25.5" x14ac:dyDescent="0.25">
      <c r="A23" s="12" t="s">
        <v>69</v>
      </c>
      <c r="B23" s="12" t="s">
        <v>65</v>
      </c>
      <c r="C23" s="13" t="s">
        <v>87</v>
      </c>
      <c r="D23" s="1" t="s">
        <v>98</v>
      </c>
      <c r="E23" s="3" t="s">
        <v>97</v>
      </c>
      <c r="F23" s="3" t="s">
        <v>101</v>
      </c>
      <c r="G23" s="14">
        <v>65000</v>
      </c>
      <c r="H23" s="14">
        <v>4427.58</v>
      </c>
      <c r="I23" s="14">
        <v>1976</v>
      </c>
      <c r="J23" s="14">
        <v>1865.5</v>
      </c>
      <c r="K23" s="14">
        <v>0</v>
      </c>
      <c r="L23" s="15">
        <v>56705.919999999998</v>
      </c>
      <c r="M23" s="14" t="s">
        <v>100</v>
      </c>
    </row>
    <row r="24" spans="1:13" ht="25.5" x14ac:dyDescent="0.25">
      <c r="A24" s="12" t="s">
        <v>67</v>
      </c>
      <c r="B24" s="12" t="s">
        <v>17</v>
      </c>
      <c r="C24" s="13" t="s">
        <v>74</v>
      </c>
      <c r="D24" s="1" t="s">
        <v>98</v>
      </c>
      <c r="E24" s="3" t="s">
        <v>97</v>
      </c>
      <c r="F24" s="3" t="s">
        <v>101</v>
      </c>
      <c r="G24" s="14">
        <v>60000</v>
      </c>
      <c r="H24" s="14">
        <v>3486.68</v>
      </c>
      <c r="I24" s="14">
        <v>1824</v>
      </c>
      <c r="J24" s="14">
        <v>1722</v>
      </c>
      <c r="K24" s="14">
        <v>0</v>
      </c>
      <c r="L24" s="15">
        <v>52942.32</v>
      </c>
      <c r="M24" s="14" t="s">
        <v>99</v>
      </c>
    </row>
    <row r="25" spans="1:13" ht="25.5" x14ac:dyDescent="0.25">
      <c r="A25" s="12" t="s">
        <v>18</v>
      </c>
      <c r="B25" s="12" t="s">
        <v>17</v>
      </c>
      <c r="C25" s="13" t="s">
        <v>92</v>
      </c>
      <c r="D25" s="1" t="s">
        <v>98</v>
      </c>
      <c r="E25" s="3" t="s">
        <v>97</v>
      </c>
      <c r="F25" s="3" t="s">
        <v>101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99</v>
      </c>
    </row>
    <row r="26" spans="1:13" ht="25.5" x14ac:dyDescent="0.25">
      <c r="A26" s="12" t="s">
        <v>44</v>
      </c>
      <c r="B26" s="12" t="s">
        <v>4</v>
      </c>
      <c r="C26" s="13" t="s">
        <v>88</v>
      </c>
      <c r="D26" s="1" t="s">
        <v>98</v>
      </c>
      <c r="E26" s="3" t="s">
        <v>97</v>
      </c>
      <c r="F26" s="3" t="s">
        <v>101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99</v>
      </c>
    </row>
    <row r="27" spans="1:13" ht="25.5" x14ac:dyDescent="0.25">
      <c r="A27" s="12" t="s">
        <v>9</v>
      </c>
      <c r="B27" s="12" t="s">
        <v>8</v>
      </c>
      <c r="C27" s="13" t="s">
        <v>1</v>
      </c>
      <c r="D27" s="1" t="s">
        <v>98</v>
      </c>
      <c r="E27" s="3" t="s">
        <v>97</v>
      </c>
      <c r="F27" s="3" t="s">
        <v>101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100</v>
      </c>
    </row>
    <row r="28" spans="1:13" ht="25.5" x14ac:dyDescent="0.25">
      <c r="A28" s="12" t="s">
        <v>93</v>
      </c>
      <c r="B28" s="12" t="s">
        <v>94</v>
      </c>
      <c r="C28" s="13" t="s">
        <v>95</v>
      </c>
      <c r="D28" s="1" t="s">
        <v>98</v>
      </c>
      <c r="E28" s="3" t="s">
        <v>97</v>
      </c>
      <c r="F28" s="3" t="s">
        <v>101</v>
      </c>
      <c r="G28" s="14">
        <v>60000</v>
      </c>
      <c r="H28" s="14">
        <v>3143.58</v>
      </c>
      <c r="I28" s="14">
        <v>1824</v>
      </c>
      <c r="J28" s="14">
        <v>1722</v>
      </c>
      <c r="K28" s="14">
        <v>0</v>
      </c>
      <c r="L28" s="15">
        <v>51569.96</v>
      </c>
      <c r="M28" s="14" t="s">
        <v>99</v>
      </c>
    </row>
    <row r="29" spans="1:13" ht="25.5" x14ac:dyDescent="0.25">
      <c r="A29" s="12" t="s">
        <v>24</v>
      </c>
      <c r="B29" s="12" t="s">
        <v>4</v>
      </c>
      <c r="C29" s="13" t="s">
        <v>89</v>
      </c>
      <c r="D29" s="1" t="s">
        <v>98</v>
      </c>
      <c r="E29" s="3" t="s">
        <v>97</v>
      </c>
      <c r="F29" s="3" t="s">
        <v>101</v>
      </c>
      <c r="G29" s="21">
        <v>70000</v>
      </c>
      <c r="H29" s="21">
        <v>5368.48</v>
      </c>
      <c r="I29" s="21">
        <v>2128</v>
      </c>
      <c r="J29" s="21">
        <v>2009</v>
      </c>
      <c r="K29" s="21">
        <v>0</v>
      </c>
      <c r="L29" s="22">
        <v>60469.52</v>
      </c>
      <c r="M29" s="21" t="s">
        <v>100</v>
      </c>
    </row>
    <row r="30" spans="1:13" ht="25.5" x14ac:dyDescent="0.25">
      <c r="A30" s="12" t="s">
        <v>5</v>
      </c>
      <c r="B30" s="12" t="s">
        <v>4</v>
      </c>
      <c r="C30" s="13" t="s">
        <v>86</v>
      </c>
      <c r="D30" s="1" t="s">
        <v>98</v>
      </c>
      <c r="E30" s="3" t="s">
        <v>97</v>
      </c>
      <c r="F30" s="3" t="s">
        <v>101</v>
      </c>
      <c r="G30" s="21">
        <v>55000</v>
      </c>
      <c r="H30" s="21">
        <v>2559.6799999999998</v>
      </c>
      <c r="I30" s="21">
        <v>1672</v>
      </c>
      <c r="J30" s="21">
        <v>1578.5</v>
      </c>
      <c r="K30" s="21">
        <v>0</v>
      </c>
      <c r="L30" s="22">
        <v>49164.82</v>
      </c>
      <c r="M30" s="21" t="s">
        <v>100</v>
      </c>
    </row>
    <row r="31" spans="1:13" ht="25.5" x14ac:dyDescent="0.25">
      <c r="A31" s="12" t="s">
        <v>26</v>
      </c>
      <c r="B31" s="12" t="s">
        <v>25</v>
      </c>
      <c r="C31" s="13" t="s">
        <v>89</v>
      </c>
      <c r="D31" s="1" t="s">
        <v>98</v>
      </c>
      <c r="E31" s="3" t="s">
        <v>97</v>
      </c>
      <c r="F31" s="3" t="s">
        <v>101</v>
      </c>
      <c r="G31" s="21">
        <v>60000</v>
      </c>
      <c r="H31" s="21">
        <v>3486.68</v>
      </c>
      <c r="I31" s="21">
        <v>1824</v>
      </c>
      <c r="J31" s="21">
        <v>1722</v>
      </c>
      <c r="K31" s="21">
        <v>0</v>
      </c>
      <c r="L31" s="22">
        <v>52942.32</v>
      </c>
      <c r="M31" s="21" t="s">
        <v>100</v>
      </c>
    </row>
    <row r="32" spans="1:13" ht="25.5" x14ac:dyDescent="0.25">
      <c r="A32" s="12" t="s">
        <v>36</v>
      </c>
      <c r="B32" s="12" t="s">
        <v>35</v>
      </c>
      <c r="C32" s="13" t="s">
        <v>84</v>
      </c>
      <c r="D32" s="1" t="s">
        <v>98</v>
      </c>
      <c r="E32" s="3" t="s">
        <v>97</v>
      </c>
      <c r="F32" s="3" t="s">
        <v>101</v>
      </c>
      <c r="G32" s="21">
        <v>50000</v>
      </c>
      <c r="H32" s="21">
        <v>1854</v>
      </c>
      <c r="I32" s="21">
        <v>1520</v>
      </c>
      <c r="J32" s="21">
        <v>1435</v>
      </c>
      <c r="K32" s="21">
        <v>0</v>
      </c>
      <c r="L32" s="22">
        <v>45166</v>
      </c>
      <c r="M32" s="21" t="s">
        <v>100</v>
      </c>
    </row>
    <row r="33" spans="1:13" x14ac:dyDescent="0.25">
      <c r="A33" s="12" t="s">
        <v>29</v>
      </c>
      <c r="B33" s="12" t="s">
        <v>25</v>
      </c>
      <c r="C33" s="13" t="s">
        <v>1</v>
      </c>
      <c r="D33" s="1" t="s">
        <v>98</v>
      </c>
      <c r="E33" s="3" t="s">
        <v>97</v>
      </c>
      <c r="F33" s="3" t="s">
        <v>101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99</v>
      </c>
    </row>
    <row r="34" spans="1:13" ht="25.5" x14ac:dyDescent="0.25">
      <c r="A34" s="12" t="s">
        <v>45</v>
      </c>
      <c r="B34" s="12" t="s">
        <v>27</v>
      </c>
      <c r="C34" s="13" t="s">
        <v>81</v>
      </c>
      <c r="D34" s="1" t="s">
        <v>98</v>
      </c>
      <c r="E34" s="3" t="s">
        <v>97</v>
      </c>
      <c r="F34" s="3" t="s">
        <v>101</v>
      </c>
      <c r="G34" s="14">
        <v>50000</v>
      </c>
      <c r="H34" s="14">
        <v>1854</v>
      </c>
      <c r="I34" s="14">
        <v>1520</v>
      </c>
      <c r="J34" s="14">
        <v>1435</v>
      </c>
      <c r="K34" s="14">
        <v>7818.07</v>
      </c>
      <c r="L34" s="15">
        <v>37347.93</v>
      </c>
      <c r="M34" s="14" t="s">
        <v>99</v>
      </c>
    </row>
    <row r="35" spans="1:13" ht="25.5" x14ac:dyDescent="0.25">
      <c r="A35" s="12" t="s">
        <v>43</v>
      </c>
      <c r="B35" s="12" t="s">
        <v>4</v>
      </c>
      <c r="C35" s="13" t="s">
        <v>76</v>
      </c>
      <c r="D35" s="1" t="s">
        <v>98</v>
      </c>
      <c r="E35" s="3" t="s">
        <v>97</v>
      </c>
      <c r="F35" s="3" t="s">
        <v>101</v>
      </c>
      <c r="G35" s="14">
        <v>50000</v>
      </c>
      <c r="H35" s="14">
        <v>1596.68</v>
      </c>
      <c r="I35" s="14">
        <v>1520</v>
      </c>
      <c r="J35" s="14">
        <v>1435</v>
      </c>
      <c r="K35" s="14">
        <v>0</v>
      </c>
      <c r="L35" s="15">
        <v>43707.86</v>
      </c>
      <c r="M35" s="14" t="s">
        <v>99</v>
      </c>
    </row>
    <row r="36" spans="1:13" ht="25.5" x14ac:dyDescent="0.25">
      <c r="A36" s="12" t="s">
        <v>47</v>
      </c>
      <c r="B36" s="12" t="s">
        <v>46</v>
      </c>
      <c r="C36" s="13" t="s">
        <v>82</v>
      </c>
      <c r="D36" s="1" t="s">
        <v>98</v>
      </c>
      <c r="E36" s="3" t="s">
        <v>97</v>
      </c>
      <c r="F36" s="3" t="s">
        <v>101</v>
      </c>
      <c r="G36" s="14">
        <v>50000</v>
      </c>
      <c r="H36" s="14">
        <v>1854</v>
      </c>
      <c r="I36" s="14">
        <v>1520</v>
      </c>
      <c r="J36" s="14">
        <v>1435</v>
      </c>
      <c r="K36" s="14">
        <v>0</v>
      </c>
      <c r="L36" s="15">
        <v>45166</v>
      </c>
      <c r="M36" s="14" t="s">
        <v>99</v>
      </c>
    </row>
    <row r="37" spans="1:13" ht="25.5" x14ac:dyDescent="0.25">
      <c r="A37" s="12" t="s">
        <v>68</v>
      </c>
      <c r="B37" s="12" t="s">
        <v>65</v>
      </c>
      <c r="C37" s="13" t="s">
        <v>82</v>
      </c>
      <c r="D37" s="1" t="s">
        <v>98</v>
      </c>
      <c r="E37" s="3" t="s">
        <v>97</v>
      </c>
      <c r="F37" s="3" t="s">
        <v>101</v>
      </c>
      <c r="G37" s="14">
        <v>45000</v>
      </c>
      <c r="H37" s="14">
        <v>1148.33</v>
      </c>
      <c r="I37" s="14">
        <v>1368</v>
      </c>
      <c r="J37" s="14">
        <v>1291.5</v>
      </c>
      <c r="K37" s="14">
        <v>0</v>
      </c>
      <c r="L37" s="15">
        <v>41167.17</v>
      </c>
      <c r="M37" s="14" t="s">
        <v>100</v>
      </c>
    </row>
    <row r="38" spans="1:13" ht="25.5" x14ac:dyDescent="0.25">
      <c r="A38" s="12" t="s">
        <v>71</v>
      </c>
      <c r="B38" s="12" t="s">
        <v>14</v>
      </c>
      <c r="C38" s="13" t="s">
        <v>87</v>
      </c>
      <c r="D38" s="1" t="s">
        <v>98</v>
      </c>
      <c r="E38" s="3" t="s">
        <v>97</v>
      </c>
      <c r="F38" s="3" t="s">
        <v>101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99</v>
      </c>
    </row>
    <row r="39" spans="1:13" ht="25.5" x14ac:dyDescent="0.25">
      <c r="A39" s="12" t="s">
        <v>19</v>
      </c>
      <c r="B39" s="12" t="s">
        <v>14</v>
      </c>
      <c r="C39" s="13" t="s">
        <v>89</v>
      </c>
      <c r="D39" s="1" t="s">
        <v>98</v>
      </c>
      <c r="E39" s="3" t="s">
        <v>97</v>
      </c>
      <c r="F39" s="3" t="s">
        <v>101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100</v>
      </c>
    </row>
    <row r="40" spans="1:13" ht="25.5" x14ac:dyDescent="0.25">
      <c r="A40" s="12" t="s">
        <v>15</v>
      </c>
      <c r="B40" s="12" t="s">
        <v>14</v>
      </c>
      <c r="C40" s="13" t="s">
        <v>89</v>
      </c>
      <c r="D40" s="1" t="s">
        <v>98</v>
      </c>
      <c r="E40" s="3" t="s">
        <v>97</v>
      </c>
      <c r="F40" s="3" t="s">
        <v>101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100</v>
      </c>
    </row>
    <row r="41" spans="1:13" ht="25.5" x14ac:dyDescent="0.25">
      <c r="A41" s="12" t="s">
        <v>23</v>
      </c>
      <c r="B41" s="12" t="s">
        <v>22</v>
      </c>
      <c r="C41" s="13" t="s">
        <v>82</v>
      </c>
      <c r="D41" s="1" t="s">
        <v>98</v>
      </c>
      <c r="E41" s="3" t="s">
        <v>97</v>
      </c>
      <c r="F41" s="3" t="s">
        <v>101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100</v>
      </c>
    </row>
    <row r="42" spans="1:13" ht="25.5" x14ac:dyDescent="0.25">
      <c r="A42" s="12" t="s">
        <v>42</v>
      </c>
      <c r="B42" s="12" t="s">
        <v>14</v>
      </c>
      <c r="C42" s="13" t="s">
        <v>89</v>
      </c>
      <c r="D42" s="1" t="s">
        <v>98</v>
      </c>
      <c r="E42" s="3" t="s">
        <v>97</v>
      </c>
      <c r="F42" s="3" t="s">
        <v>101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100</v>
      </c>
    </row>
    <row r="43" spans="1:13" ht="25.5" x14ac:dyDescent="0.25">
      <c r="A43" s="12" t="s">
        <v>28</v>
      </c>
      <c r="B43" s="12" t="s">
        <v>27</v>
      </c>
      <c r="C43" s="13" t="s">
        <v>84</v>
      </c>
      <c r="D43" s="1" t="s">
        <v>98</v>
      </c>
      <c r="E43" s="3" t="s">
        <v>97</v>
      </c>
      <c r="F43" s="3" t="s">
        <v>101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3046</v>
      </c>
      <c r="L43" s="15">
        <v>38121.17</v>
      </c>
      <c r="M43" s="14" t="s">
        <v>99</v>
      </c>
    </row>
    <row r="44" spans="1:13" ht="25.5" x14ac:dyDescent="0.25">
      <c r="A44" s="12" t="s">
        <v>70</v>
      </c>
      <c r="B44" s="12" t="s">
        <v>14</v>
      </c>
      <c r="C44" s="13" t="s">
        <v>84</v>
      </c>
      <c r="D44" s="1" t="s">
        <v>98</v>
      </c>
      <c r="E44" s="3" t="s">
        <v>97</v>
      </c>
      <c r="F44" s="3" t="s">
        <v>101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100</v>
      </c>
    </row>
    <row r="45" spans="1:13" ht="25.5" x14ac:dyDescent="0.25">
      <c r="A45" s="12" t="s">
        <v>40</v>
      </c>
      <c r="B45" s="12" t="s">
        <v>27</v>
      </c>
      <c r="C45" s="13" t="s">
        <v>90</v>
      </c>
      <c r="D45" s="1" t="s">
        <v>98</v>
      </c>
      <c r="E45" s="3" t="s">
        <v>97</v>
      </c>
      <c r="F45" s="3" t="s">
        <v>101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0</v>
      </c>
      <c r="L45" s="15">
        <v>41167.17</v>
      </c>
      <c r="M45" s="14" t="s">
        <v>99</v>
      </c>
    </row>
    <row r="46" spans="1:13" x14ac:dyDescent="0.25">
      <c r="A46" s="12" t="s">
        <v>32</v>
      </c>
      <c r="B46" s="12" t="s">
        <v>22</v>
      </c>
      <c r="C46" s="13" t="s">
        <v>79</v>
      </c>
      <c r="D46" s="1" t="s">
        <v>98</v>
      </c>
      <c r="E46" s="3" t="s">
        <v>97</v>
      </c>
      <c r="F46" s="3" t="s">
        <v>101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8576.99</v>
      </c>
      <c r="L46" s="15">
        <v>32590.18</v>
      </c>
      <c r="M46" s="14" t="s">
        <v>99</v>
      </c>
    </row>
    <row r="47" spans="1:13" ht="25.5" x14ac:dyDescent="0.25">
      <c r="A47" s="12" t="s">
        <v>63</v>
      </c>
      <c r="B47" s="12" t="s">
        <v>22</v>
      </c>
      <c r="C47" s="13" t="s">
        <v>91</v>
      </c>
      <c r="D47" s="1" t="s">
        <v>98</v>
      </c>
      <c r="E47" s="3" t="s">
        <v>97</v>
      </c>
      <c r="F47" s="3" t="s">
        <v>101</v>
      </c>
      <c r="G47" s="14">
        <v>42000</v>
      </c>
      <c r="H47" s="14">
        <v>724.92</v>
      </c>
      <c r="I47" s="14">
        <v>1276.8</v>
      </c>
      <c r="J47" s="14">
        <v>1205.4000000000001</v>
      </c>
      <c r="K47" s="14">
        <v>3907</v>
      </c>
      <c r="L47" s="15">
        <v>34860.879999999997</v>
      </c>
      <c r="M47" s="14" t="s">
        <v>100</v>
      </c>
    </row>
    <row r="48" spans="1:13" ht="25.5" x14ac:dyDescent="0.25">
      <c r="A48" s="12" t="s">
        <v>102</v>
      </c>
      <c r="B48" s="12" t="s">
        <v>103</v>
      </c>
      <c r="C48" s="13" t="s">
        <v>88</v>
      </c>
      <c r="D48" s="1" t="s">
        <v>98</v>
      </c>
      <c r="E48" s="3" t="s">
        <v>104</v>
      </c>
      <c r="F48" s="3" t="s">
        <v>105</v>
      </c>
      <c r="G48" s="14">
        <v>36000</v>
      </c>
      <c r="H48" s="14">
        <v>0</v>
      </c>
      <c r="I48" s="14">
        <v>1094.4000000000001</v>
      </c>
      <c r="J48" s="14">
        <v>1033.2</v>
      </c>
      <c r="K48" s="14">
        <v>0</v>
      </c>
      <c r="L48" s="15">
        <v>33847.4</v>
      </c>
      <c r="M48" s="14" t="s">
        <v>99</v>
      </c>
    </row>
    <row r="49" spans="1:13" ht="25.5" x14ac:dyDescent="0.25">
      <c r="A49" s="12" t="s">
        <v>13</v>
      </c>
      <c r="B49" s="12" t="s">
        <v>12</v>
      </c>
      <c r="C49" s="13" t="s">
        <v>84</v>
      </c>
      <c r="D49" s="1" t="s">
        <v>98</v>
      </c>
      <c r="E49" s="3" t="s">
        <v>97</v>
      </c>
      <c r="F49" s="3" t="s">
        <v>101</v>
      </c>
      <c r="G49" s="14">
        <v>36000</v>
      </c>
      <c r="H49" s="14">
        <v>0</v>
      </c>
      <c r="I49" s="14">
        <v>1094.4000000000001</v>
      </c>
      <c r="J49" s="14">
        <v>1033.2</v>
      </c>
      <c r="K49" s="14">
        <v>0</v>
      </c>
      <c r="L49" s="15">
        <v>33847.4</v>
      </c>
      <c r="M49" s="14" t="s">
        <v>99</v>
      </c>
    </row>
    <row r="50" spans="1:13" ht="25.5" x14ac:dyDescent="0.25">
      <c r="A50" s="12" t="s">
        <v>3</v>
      </c>
      <c r="B50" s="12" t="s">
        <v>2</v>
      </c>
      <c r="C50" s="13" t="s">
        <v>78</v>
      </c>
      <c r="D50" s="1" t="s">
        <v>98</v>
      </c>
      <c r="E50" s="3" t="s">
        <v>97</v>
      </c>
      <c r="F50" s="3" t="s">
        <v>101</v>
      </c>
      <c r="G50" s="14">
        <v>31500</v>
      </c>
      <c r="H50" s="14">
        <v>0</v>
      </c>
      <c r="I50" s="14">
        <v>957.6</v>
      </c>
      <c r="J50" s="14">
        <v>904.05</v>
      </c>
      <c r="K50" s="14">
        <v>0</v>
      </c>
      <c r="L50" s="15">
        <v>29613.35</v>
      </c>
      <c r="M50" s="14" t="s">
        <v>100</v>
      </c>
    </row>
    <row r="51" spans="1:13" ht="25.5" x14ac:dyDescent="0.25">
      <c r="A51" s="12" t="s">
        <v>106</v>
      </c>
      <c r="B51" s="12" t="s">
        <v>107</v>
      </c>
      <c r="C51" s="13" t="s">
        <v>77</v>
      </c>
      <c r="D51" s="1" t="s">
        <v>98</v>
      </c>
      <c r="E51" s="3" t="s">
        <v>104</v>
      </c>
      <c r="F51" s="3" t="s">
        <v>105</v>
      </c>
      <c r="G51" s="14">
        <v>50000</v>
      </c>
      <c r="H51" s="14">
        <v>1854</v>
      </c>
      <c r="I51" s="14">
        <v>1520</v>
      </c>
      <c r="J51" s="14">
        <v>1435</v>
      </c>
      <c r="K51" s="14">
        <v>0</v>
      </c>
      <c r="L51" s="15">
        <v>45166</v>
      </c>
      <c r="M51" s="14" t="s">
        <v>100</v>
      </c>
    </row>
    <row r="52" spans="1:13" ht="25.5" x14ac:dyDescent="0.25">
      <c r="A52" s="12" t="s">
        <v>109</v>
      </c>
      <c r="B52" s="12" t="s">
        <v>110</v>
      </c>
      <c r="C52" s="13" t="s">
        <v>80</v>
      </c>
      <c r="D52" s="1" t="s">
        <v>98</v>
      </c>
      <c r="E52" s="3" t="s">
        <v>111</v>
      </c>
      <c r="F52" s="3" t="s">
        <v>112</v>
      </c>
      <c r="G52" s="14">
        <v>60000</v>
      </c>
      <c r="H52" s="14">
        <v>3143.58</v>
      </c>
      <c r="I52" s="14">
        <v>1824</v>
      </c>
      <c r="J52" s="14">
        <v>1722</v>
      </c>
      <c r="K52" s="14">
        <v>0</v>
      </c>
      <c r="L52" s="15">
        <v>51569.96</v>
      </c>
      <c r="M52" s="14" t="s">
        <v>99</v>
      </c>
    </row>
    <row r="53" spans="1:13" ht="25.5" x14ac:dyDescent="0.25">
      <c r="A53" s="12" t="s">
        <v>115</v>
      </c>
      <c r="B53" s="12" t="s">
        <v>14</v>
      </c>
      <c r="C53" s="13" t="s">
        <v>1</v>
      </c>
      <c r="D53" s="1" t="s">
        <v>98</v>
      </c>
      <c r="E53" s="3" t="s">
        <v>116</v>
      </c>
      <c r="F53" s="3" t="s">
        <v>117</v>
      </c>
      <c r="G53" s="14">
        <v>48000</v>
      </c>
      <c r="H53" s="14">
        <v>1571.73</v>
      </c>
      <c r="I53" s="14">
        <v>1459.2</v>
      </c>
      <c r="J53" s="14">
        <v>1377.6</v>
      </c>
      <c r="K53" s="14">
        <v>0</v>
      </c>
      <c r="L53" s="15">
        <v>43566.47</v>
      </c>
      <c r="M53" s="14" t="s">
        <v>99</v>
      </c>
    </row>
    <row r="54" spans="1:13" s="5" customFormat="1" x14ac:dyDescent="0.25">
      <c r="A54" s="12" t="s">
        <v>108</v>
      </c>
      <c r="B54" s="12">
        <f>SUBTOTAL(103,Tabla14[CARGO])</f>
        <v>44</v>
      </c>
      <c r="C54" s="13"/>
      <c r="D54" s="2"/>
      <c r="E54" s="2"/>
      <c r="F54" s="2"/>
      <c r="G54" s="16">
        <f>SUBTOTAL(109,Tabla14[INGRESO BRUTO])</f>
        <v>2763500</v>
      </c>
      <c r="H54" s="16">
        <f>SUBTOTAL(109,Tabla14[ISR])</f>
        <v>196850.4999999998</v>
      </c>
      <c r="I54" s="16">
        <f>SUBTOTAL(109,Tabla14[SFS])</f>
        <v>84010.4</v>
      </c>
      <c r="J54" s="16">
        <f>SUBTOTAL(109,Tabla14[AFP])</f>
        <v>79312.45</v>
      </c>
      <c r="K54" s="16">
        <f>SUBTOTAL(109,Tabla14[OTROS DESC])</f>
        <v>23348.059999999998</v>
      </c>
      <c r="L54" s="16">
        <f>SUBTOTAL(109,Tabla14[INGRESO NETO])</f>
        <v>2368585.83</v>
      </c>
      <c r="M54" s="13">
        <f>SUBTOTAL(103,Tabla14[GENERO])</f>
        <v>44</v>
      </c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56" spans="1:13" s="5" customFormat="1" x14ac:dyDescent="0.25">
      <c r="A56" s="12"/>
      <c r="B56" s="12"/>
      <c r="C56" s="13"/>
      <c r="D56" s="2"/>
      <c r="E56" s="2"/>
      <c r="F56" s="2"/>
      <c r="G56" s="16"/>
      <c r="H56" s="16"/>
      <c r="I56" s="16"/>
      <c r="J56" s="16"/>
      <c r="K56" s="16"/>
      <c r="L56" s="16"/>
      <c r="M56" s="13"/>
    </row>
    <row r="61" spans="1:13" ht="21" x14ac:dyDescent="0.25">
      <c r="A61" s="20" t="s">
        <v>61</v>
      </c>
    </row>
    <row r="62" spans="1:13" ht="18.75" x14ac:dyDescent="0.25">
      <c r="A62" s="19" t="s">
        <v>62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2024-12-11T19:39:40Z</cp:lastPrinted>
  <dcterms:created xsi:type="dcterms:W3CDTF">2023-03-02T18:37:02Z</dcterms:created>
  <dcterms:modified xsi:type="dcterms:W3CDTF">2024-12-11T19:39:41Z</dcterms:modified>
</cp:coreProperties>
</file>