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6-Junio\"/>
    </mc:Choice>
  </mc:AlternateContent>
  <xr:revisionPtr revIDLastSave="0" documentId="13_ncr:1_{CB8A0C41-2575-4E12-A73F-EDF09E588E4B}" xr6:coauthVersionLast="47" xr6:coauthVersionMax="47" xr10:uidLastSave="{00000000-0000-0000-0000-000000000000}"/>
  <bookViews>
    <workbookView xWindow="-120" yWindow="-120" windowWidth="20730" windowHeight="11040" xr2:uid="{F5C6940D-C278-4FA4-93FA-0A17A9BE2316}"/>
  </bookViews>
  <sheets>
    <sheet name="Hoja1" sheetId="1" r:id="rId1"/>
  </sheets>
  <definedNames>
    <definedName name="_xlnm.Print_Titles" localSheetId="0">Hoja1!$9:$9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I11" i="1"/>
  <c r="J11" i="1"/>
  <c r="K11" i="1"/>
  <c r="L11" i="1"/>
  <c r="G11" i="1"/>
  <c r="B11" i="1"/>
</calcChain>
</file>

<file path=xl/sharedStrings.xml><?xml version="1.0" encoding="utf-8"?>
<sst xmlns="http://schemas.openxmlformats.org/spreadsheetml/2006/main" count="27" uniqueCount="27">
  <si>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</si>
  <si>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</si>
  <si>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</si>
  <si>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</si>
  <si>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</si>
  <si>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</si>
  <si>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</si>
  <si>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</si>
  <si>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</si>
  <si>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</si>
  <si>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</si>
  <si>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</si>
  <si>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</si>
  <si>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F</t>
  </si>
  <si>
    <t>ANALISTA DE RECURSOS HUMANOS</t>
  </si>
  <si>
    <t>01/01/2023</t>
  </si>
  <si>
    <t>AMADA NATALIA HERRERA UREÑA</t>
  </si>
  <si>
    <t>PERIODO PROBATORIO</t>
  </si>
  <si>
    <t>01/06/2023</t>
  </si>
  <si>
    <t xml:space="preserve">DEPARTAMENTO DE RECURSOS HUMANOS </t>
  </si>
  <si>
    <t>SECCION DE REGISTRO, CONTROL &amp; NOMINA</t>
  </si>
  <si>
    <t>Total</t>
  </si>
  <si>
    <t>Petra Pérez</t>
  </si>
  <si>
    <t>Encargada de Recursos Humanos</t>
  </si>
  <si>
    <t>SECCION DE RECLUTAMIENTO Y SELECCION DE PERSONAL- DGMUSEO</t>
  </si>
  <si>
    <t>REPORTE DE PERSONAL EMPLEADOS PERIODO PROBATORIO - CORRESPONDIENTE AL MES DE JUNIO DE 2023</t>
  </si>
  <si>
    <t>10/07/2023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</si>
</sst>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theme="6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6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double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theme="4" tint="0.39997558519241921"/>
      </top>
      <bottom style="double">
        <color indexed="64"/>
      </bottom>
      <diagonal/>
    </border>
    <border>
      <left/>
      <right/>
      <top style="thin">
        <color theme="4" tint="0.39997558519241921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wrapText="1"/>
    </xf>
    <xf numFmtId="43" fontId="6" fillId="3" borderId="0" xfId="0" applyNumberFormat="1" applyFont="1" applyFill="1" applyAlignment="1">
      <alignment wrapText="1"/>
    </xf>
    <xf numFmtId="0" fontId="6" fillId="3" borderId="4" xfId="0" applyFont="1" applyFill="1" applyBorder="1" applyAlignment="1">
      <alignment wrapText="1"/>
    </xf>
    <xf numFmtId="0" fontId="5" fillId="3" borderId="5" xfId="0" applyFont="1" applyFill="1" applyBorder="1" applyAlignment="1">
      <alignment vertical="top" wrapText="1" readingOrder="1"/>
    </xf>
    <xf numFmtId="0" fontId="5" fillId="3" borderId="7" xfId="0" applyFont="1" applyFill="1" applyBorder="1" applyAlignment="1">
      <alignment vertical="top" wrapText="1" readingOrder="1"/>
    </xf>
    <xf numFmtId="0" fontId="9" fillId="0" borderId="0" xfId="0" quotePrefix="1" applyFont="1"/>
    <xf numFmtId="0" fontId="6" fillId="3" borderId="6" xfId="0" applyFont="1" applyFill="1" applyBorder="1" applyAlignment="1">
      <alignment vertical="top" wrapText="1"/>
    </xf>
    <xf numFmtId="0" fontId="6" fillId="3" borderId="8" xfId="0" applyFont="1" applyFill="1" applyBorder="1" applyAlignment="1">
      <alignment vertical="top" wrapText="1"/>
    </xf>
    <xf numFmtId="0" fontId="6" fillId="3" borderId="8" xfId="0" quotePrefix="1" applyFont="1" applyFill="1" applyBorder="1" applyAlignment="1">
      <alignment vertical="top" wrapText="1"/>
    </xf>
    <xf numFmtId="43" fontId="6" fillId="3" borderId="8" xfId="1" applyFont="1" applyFill="1" applyBorder="1" applyAlignment="1">
      <alignment vertical="top" wrapText="1"/>
    </xf>
    <xf numFmtId="43" fontId="6" fillId="3" borderId="8" xfId="0" applyNumberFormat="1" applyFont="1" applyFill="1" applyBorder="1" applyAlignment="1">
      <alignment vertical="top" wrapText="1"/>
    </xf>
    <xf numFmtId="43" fontId="0" fillId="0" borderId="0" xfId="0" applyNumberFormat="1"/>
    <xf numFmtId="0" fontId="10" fillId="0" borderId="0" xfId="0" applyFont="1" applyAlignment="1">
      <alignment vertical="top"/>
    </xf>
  </cellXfs>
  <cellStyles count="2">
    <cellStyle name="Millares" xfId="1" builtinId="3"/>
    <cellStyle name="Normal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3999755851924192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4" tint="0.39997558519241921"/>
        </left>
        <right/>
        <top/>
        <bottom/>
      </border>
    </dxf>
    <dxf>
      <border outline="0">
        <top style="thin">
          <color theme="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95250</xdr:rowOff>
    </xdr:from>
    <xdr:to>
      <xdr:col>0</xdr:col>
      <xdr:colOff>2266949</xdr:colOff>
      <xdr:row>7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D7E1647-F558-422F-B4EB-D345AA2ED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4" y="95250"/>
          <a:ext cx="2181225" cy="13430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707EDE-AF75-4DF1-BC39-8174BCFF3CD2}" name="Tabla1" displayName="Tabla1" ref="A9:M11" totalsRowCount="1" headerRowDxfId="29" dataDxfId="27" headerRowBorderDxfId="28" tableBorderDxfId="26" headerRowCellStyle="Millares" dataCellStyle="Millares">
  <tableColumns count="13">
    <tableColumn id="1" xr3:uid="{8228DF16-6495-484E-97FF-1B0EAE6B2AC4}" name="NOMBRE Y APELLIDO" totalsRowLabel="Total" dataDxfId="25" totalsRowDxfId="24"/>
    <tableColumn id="2" xr3:uid="{9627B787-997A-4A28-8332-ED063A46E469}" name="CARGO" totalsRowFunction="count" dataDxfId="23" totalsRowDxfId="22"/>
    <tableColumn id="3" xr3:uid="{65179ADD-A432-4136-A0B5-92581DE96798}" name="DIRECCIÓN O DEPARTAMENTO" dataDxfId="21" totalsRowDxfId="20"/>
    <tableColumn id="4" xr3:uid="{149A7A4F-B3F6-4114-8EA7-90FBA2083A7D}" name="CATEGORIA DEL SERVIDOR" dataDxfId="19" totalsRowDxfId="18"/>
    <tableColumn id="5" xr3:uid="{CD6C6326-D9D1-4B72-947E-5FB75BFECFA7}" name="DESDE" dataDxfId="17" totalsRowDxfId="16"/>
    <tableColumn id="6" xr3:uid="{A34CC906-3F1D-4804-9A71-438917965074}" name="HASTA" dataDxfId="15" totalsRowDxfId="14"/>
    <tableColumn id="7" xr3:uid="{C84673E2-A71F-4CCA-828C-FAF5ED338AD3}" name="INGRESO BRUTO" totalsRowFunction="sum" dataDxfId="13" totalsRowDxfId="12" dataCellStyle="Millares"/>
    <tableColumn id="8" xr3:uid="{5528C916-DD22-43D9-B6B5-EC2535DABEF9}" name="ISR" totalsRowFunction="sum" dataDxfId="11" totalsRowDxfId="10" dataCellStyle="Millares"/>
    <tableColumn id="9" xr3:uid="{34FE6D46-3852-438D-A571-1862E1975E6A}" name="SFS" totalsRowFunction="sum" dataDxfId="9" totalsRowDxfId="8" dataCellStyle="Millares"/>
    <tableColumn id="10" xr3:uid="{D16BE65D-1C34-4E8D-97EE-FAA491BD5BB6}" name="AFP" totalsRowFunction="sum" dataDxfId="7" totalsRowDxfId="6" dataCellStyle="Millares"/>
    <tableColumn id="11" xr3:uid="{4372CFD6-35E0-4AF1-8B39-29DAAA5E7F85}" name="OTROS DESC" totalsRowFunction="sum" dataDxfId="5" totalsRowDxfId="4" dataCellStyle="Millares"/>
    <tableColumn id="12" xr3:uid="{FAA5428E-F573-478B-94C3-D70D6A2A0BFA}" name="INGRESO NETO" totalsRowFunction="sum" dataDxfId="3" totalsRowDxfId="2"/>
    <tableColumn id="13" xr3:uid="{1E63B20C-11F1-40C2-A595-C6A6F9D7B460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D80A6-882F-4ED0-BFED-0264B1489B47}">
  <sheetPr>
    <pageSetUpPr fitToPage="1"/>
  </sheetPr>
  <dimension ref="A1:M20"/>
  <sheetViews>
    <sheetView tabSelected="1" workbookViewId="0">
      <selection activeCell="G10" sqref="G10"/>
    </sheetView>
  </sheetViews>
  <sheetFormatPr baseColWidth="10" defaultRowHeight="15" x14ac:dyDescent="0.25"/>
  <cols>
    <col min="1" max="1" width="34.7109375" customWidth="1"/>
    <col min="2" max="2" width="19.7109375" bestFit="1" customWidth="1"/>
    <col min="3" max="3" width="28.28515625" bestFit="1" customWidth="1"/>
    <col min="4" max="4" width="24.42578125" bestFit="1" customWidth="1"/>
    <col min="5" max="6" width="10.42578125" bestFit="1" customWidth="1"/>
    <col min="7" max="7" width="14" bestFit="1" customWidth="1"/>
    <col min="8" max="10" width="8.7109375" bestFit="1" customWidth="1"/>
    <col min="11" max="11" width="11" bestFit="1" customWidth="1"/>
    <col min="12" max="12" width="13" bestFit="1" customWidth="1"/>
    <col min="13" max="13" width="10.7109375" bestFit="1" customWidth="1"/>
  </cols>
  <sheetData>
    <row r="1" spans="1:13" x14ac:dyDescent="0.25">
      <c r="L1" s="15" t="s">
        <v>26</v>
      </c>
    </row>
    <row r="3" spans="1:13" x14ac:dyDescent="0.25">
      <c r="B3" s="2" t="s">
        <v>19</v>
      </c>
    </row>
    <row r="4" spans="1:13" x14ac:dyDescent="0.25">
      <c r="B4" s="3" t="s">
        <v>20</v>
      </c>
    </row>
    <row r="5" spans="1:13" ht="15.75" x14ac:dyDescent="0.25">
      <c r="B5" s="4" t="s">
        <v>25</v>
      </c>
    </row>
    <row r="9" spans="1:13" s="1" customFormat="1" x14ac:dyDescent="0.25">
      <c r="A9" s="5" t="s">
        <v>0</v>
      </c>
      <c r="B9" s="6" t="s">
        <v>1</v>
      </c>
      <c r="C9" s="6" t="s">
        <v>2</v>
      </c>
      <c r="D9" s="6" t="s">
        <v>3</v>
      </c>
      <c r="E9" s="7" t="s">
        <v>4</v>
      </c>
      <c r="F9" s="7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10</v>
      </c>
      <c r="L9" s="8" t="s">
        <v>11</v>
      </c>
      <c r="M9" s="9" t="s">
        <v>12</v>
      </c>
    </row>
    <row r="10" spans="1:13" s="1" customFormat="1" ht="39" thickBot="1" x14ac:dyDescent="0.3">
      <c r="A10" s="16" t="s">
        <v>16</v>
      </c>
      <c r="B10" s="14" t="s">
        <v>14</v>
      </c>
      <c r="C10" s="17" t="s">
        <v>24</v>
      </c>
      <c r="D10" s="17" t="s">
        <v>17</v>
      </c>
      <c r="E10" s="18" t="s">
        <v>15</v>
      </c>
      <c r="F10" s="18" t="s">
        <v>18</v>
      </c>
      <c r="G10" s="19">
        <v>50000</v>
      </c>
      <c r="H10" s="19">
        <v>1854</v>
      </c>
      <c r="I10" s="19">
        <v>1520</v>
      </c>
      <c r="J10" s="19">
        <v>1435</v>
      </c>
      <c r="K10" s="19">
        <v>3571</v>
      </c>
      <c r="L10" s="20">
        <v>41620</v>
      </c>
      <c r="M10" s="14" t="s">
        <v>13</v>
      </c>
    </row>
    <row r="11" spans="1:13" ht="15.75" thickTop="1" x14ac:dyDescent="0.25">
      <c r="A11" s="12" t="s">
        <v>21</v>
      </c>
      <c r="B11" s="13">
        <f>SUBTOTAL(103,Tabla1[CARGO])</f>
        <v>1</v>
      </c>
      <c r="C11" s="10"/>
      <c r="D11" s="10"/>
      <c r="E11" s="10"/>
      <c r="F11" s="10"/>
      <c r="G11" s="11">
        <f>SUBTOTAL(109,Tabla1[INGRESO BRUTO])</f>
        <v>50000</v>
      </c>
      <c r="H11" s="11">
        <f>SUBTOTAL(109,Tabla1[ISR])</f>
        <v>1854</v>
      </c>
      <c r="I11" s="11">
        <f>SUBTOTAL(109,Tabla1[SFS])</f>
        <v>1520</v>
      </c>
      <c r="J11" s="11">
        <f>SUBTOTAL(109,Tabla1[AFP])</f>
        <v>1435</v>
      </c>
      <c r="K11" s="11">
        <f>SUBTOTAL(109,Tabla1[OTROS DESC])</f>
        <v>3571</v>
      </c>
      <c r="L11" s="11">
        <f>SUBTOTAL(109,Tabla1[INGRESO NETO])</f>
        <v>41620</v>
      </c>
      <c r="M11" s="13"/>
    </row>
    <row r="13" spans="1:13" x14ac:dyDescent="0.25">
      <c r="L13" s="21"/>
    </row>
    <row r="19" spans="1:1" ht="18.75" x14ac:dyDescent="0.25">
      <c r="A19" s="22" t="s">
        <v>22</v>
      </c>
    </row>
    <row r="20" spans="1:1" ht="21.75" customHeight="1" x14ac:dyDescent="0.25">
      <c r="A20" s="22" t="s">
        <v>23</v>
      </c>
    </row>
  </sheetData>
  <pageMargins left="0.25" right="0.25" top="0.75" bottom="0.75" header="0.3" footer="0.3"/>
  <pageSetup paperSize="5" scale="84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2023-07-10T18:24:01Z</cp:lastPrinted>
  <dcterms:created xsi:type="dcterms:W3CDTF">2023-03-03T15:22:00Z</dcterms:created>
  <dcterms:modified xsi:type="dcterms:W3CDTF">2023-07-10T18:29:48Z</dcterms:modified>
</cp:coreProperties>
</file>