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2-Febrero\"/>
    </mc:Choice>
  </mc:AlternateContent>
  <xr:revisionPtr revIDLastSave="0" documentId="13_ncr:1_{3E3D3611-6470-44C7-80B6-7531ED3FC948}" xr6:coauthVersionLast="47" xr6:coauthVersionMax="47" xr10:uidLastSave="{00000000-0000-0000-0000-000000000000}"/>
  <bookViews>
    <workbookView xWindow="-120" yWindow="-120" windowWidth="20730" windowHeight="1116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G14" i="1"/>
  <c r="B14" i="1"/>
</calcChain>
</file>

<file path=xl/sharedStrings.xml><?xml version="1.0" encoding="utf-8"?>
<sst xmlns="http://schemas.openxmlformats.org/spreadsheetml/2006/main" count="48" uniqueCount="32">
  <si>
    <t>DIRECCION GENERAL DE MUSEOS</t>
  </si>
  <si>
    <t>SECRETARIA EJECUTIVA</t>
  </si>
  <si>
    <t>MARIA DEL PILAR VASQUEZ PICHARDO</t>
  </si>
  <si>
    <t>TECNICO CONTABILIDAD</t>
  </si>
  <si>
    <t>ANA KENNIA MORA SILVERIO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</si>
  <si>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</si>
  <si>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</si>
  <si>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</si>
  <si>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</si>
  <si>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</si>
  <si>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</si>
  <si>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</si>
  <si>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</si>
  <si>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</si>
  <si>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</si>
  <si>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</si>
  <si>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</si>
  <si>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</si>
  <si>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</si>
  <si>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</si>
  <si>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</si>
  <si>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</si>
  <si>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</si>
  <si>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</si>
  <si>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</si>
  <si>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</si>
  <si>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</si>
  <si>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</si>
  <si>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REPORTE DE SUPLENCIA - CORRESPONDIENTE AL MES DE FEBRERO DE 2023</t>
  </si>
  <si>
    <t>10/03/2023</t>
  </si>
  <si>
    <t>BETZAIDA ELAUDYS YMAYA CARELA</t>
  </si>
  <si>
    <t>ANALISTA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</si>
</sst>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5" fillId="0" borderId="1" xfId="0" applyFont="1" applyFill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1" applyFont="1"/>
    <xf numFmtId="43" fontId="8" fillId="0" borderId="0" xfId="0" applyNumberFormat="1" applyFont="1"/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top" readingOrder="1"/>
    </xf>
    <xf numFmtId="0" fontId="9" fillId="0" borderId="0" xfId="0" quotePrefix="1" applyFont="1"/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6" dataDxfId="25" tableBorderDxfId="24" headerRowCellStyle="Millares" dataCellStyle="Millares">
  <tableColumns count="13">
    <tableColumn id="1" xr3:uid="{8DC29F37-4159-40F2-9EDB-CA26B397D1B5}" name="NOMBRE Y APELLIDO" totalsRowLabel="Total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M21"/>
  <sheetViews>
    <sheetView tabSelected="1" workbookViewId="0">
      <selection activeCell="A10" sqref="A10"/>
    </sheetView>
  </sheetViews>
  <sheetFormatPr baseColWidth="10" defaultRowHeight="15" x14ac:dyDescent="0.25"/>
  <cols>
    <col min="1" max="1" width="35" bestFit="1" customWidth="1"/>
    <col min="2" max="2" width="23.5703125" bestFit="1" customWidth="1"/>
    <col min="3" max="3" width="30.140625" bestFit="1" customWidth="1"/>
    <col min="4" max="4" width="29" bestFit="1" customWidth="1"/>
    <col min="5" max="5" width="10.42578125" bestFit="1" customWidth="1"/>
    <col min="7" max="7" width="16.5703125" customWidth="1"/>
    <col min="11" max="11" width="13.5703125" customWidth="1"/>
    <col min="12" max="12" width="15.5703125" customWidth="1"/>
    <col min="13" max="13" width="9.5703125" customWidth="1"/>
  </cols>
  <sheetData>
    <row r="1" spans="1:13" x14ac:dyDescent="0.25">
      <c r="M1" s="16" t="s">
        <v>29</v>
      </c>
    </row>
    <row r="4" spans="1:13" x14ac:dyDescent="0.25">
      <c r="B4" s="2" t="s">
        <v>22</v>
      </c>
    </row>
    <row r="5" spans="1:13" x14ac:dyDescent="0.25">
      <c r="B5" s="3" t="s">
        <v>23</v>
      </c>
    </row>
    <row r="6" spans="1:13" ht="15.75" x14ac:dyDescent="0.25">
      <c r="B6" s="4" t="s">
        <v>28</v>
      </c>
    </row>
    <row r="9" spans="1:13" ht="36" customHeight="1" x14ac:dyDescent="0.25">
      <c r="A9" s="10" t="s">
        <v>8</v>
      </c>
      <c r="B9" s="11" t="s">
        <v>9</v>
      </c>
      <c r="C9" s="11" t="s">
        <v>10</v>
      </c>
      <c r="D9" s="11" t="s">
        <v>11</v>
      </c>
      <c r="E9" s="12" t="s">
        <v>12</v>
      </c>
      <c r="F9" s="12" t="s">
        <v>13</v>
      </c>
      <c r="G9" s="13" t="s">
        <v>14</v>
      </c>
      <c r="H9" s="13" t="s">
        <v>15</v>
      </c>
      <c r="I9" s="13" t="s">
        <v>16</v>
      </c>
      <c r="J9" s="13" t="s">
        <v>7</v>
      </c>
      <c r="K9" s="13" t="s">
        <v>17</v>
      </c>
      <c r="L9" s="13" t="s">
        <v>18</v>
      </c>
      <c r="M9" s="14" t="s">
        <v>19</v>
      </c>
    </row>
    <row r="10" spans="1:13" x14ac:dyDescent="0.25">
      <c r="A10" t="s">
        <v>4</v>
      </c>
      <c r="B10" s="1" t="s">
        <v>3</v>
      </c>
      <c r="C10" s="5" t="s">
        <v>0</v>
      </c>
      <c r="D10" s="5" t="s">
        <v>20</v>
      </c>
      <c r="E10" s="5" t="s">
        <v>21</v>
      </c>
      <c r="F10" s="5" t="s">
        <v>21</v>
      </c>
      <c r="G10" s="6">
        <v>42000</v>
      </c>
      <c r="H10" s="6">
        <v>8030.21</v>
      </c>
      <c r="I10" s="6">
        <v>1276.8</v>
      </c>
      <c r="J10" s="6">
        <v>1205.4000000000001</v>
      </c>
      <c r="K10" s="6">
        <v>0</v>
      </c>
      <c r="L10" s="7">
        <v>31487.59</v>
      </c>
      <c r="M10" s="1" t="s">
        <v>24</v>
      </c>
    </row>
    <row r="11" spans="1:13" x14ac:dyDescent="0.25">
      <c r="A11" t="s">
        <v>2</v>
      </c>
      <c r="B11" s="1" t="s">
        <v>1</v>
      </c>
      <c r="C11" s="5" t="s">
        <v>0</v>
      </c>
      <c r="D11" s="5" t="s">
        <v>20</v>
      </c>
      <c r="E11" s="5" t="s">
        <v>21</v>
      </c>
      <c r="F11" s="5" t="s">
        <v>21</v>
      </c>
      <c r="G11" s="6">
        <v>15000</v>
      </c>
      <c r="H11" s="6">
        <v>1854</v>
      </c>
      <c r="I11" s="6">
        <v>456</v>
      </c>
      <c r="J11" s="6">
        <v>430.5</v>
      </c>
      <c r="K11" s="6">
        <v>0</v>
      </c>
      <c r="L11" s="7">
        <v>12259.5</v>
      </c>
      <c r="M11" s="1" t="s">
        <v>24</v>
      </c>
    </row>
    <row r="12" spans="1:13" ht="17.25" customHeight="1" x14ac:dyDescent="0.25">
      <c r="A12" t="s">
        <v>6</v>
      </c>
      <c r="B12" s="1" t="s">
        <v>5</v>
      </c>
      <c r="C12" s="5" t="s">
        <v>0</v>
      </c>
      <c r="D12" s="5" t="s">
        <v>20</v>
      </c>
      <c r="E12" s="5" t="s">
        <v>21</v>
      </c>
      <c r="F12" s="5" t="s">
        <v>21</v>
      </c>
      <c r="G12" s="6">
        <v>25000</v>
      </c>
      <c r="H12" s="6">
        <v>5250.01</v>
      </c>
      <c r="I12" s="6">
        <v>760</v>
      </c>
      <c r="J12" s="6">
        <v>717.5</v>
      </c>
      <c r="K12" s="6">
        <v>0</v>
      </c>
      <c r="L12" s="7">
        <v>18272.489999999998</v>
      </c>
      <c r="M12" s="1" t="s">
        <v>24</v>
      </c>
    </row>
    <row r="13" spans="1:13" ht="17.25" customHeight="1" x14ac:dyDescent="0.25">
      <c r="A13" t="s">
        <v>30</v>
      </c>
      <c r="B13" s="15" t="s">
        <v>31</v>
      </c>
      <c r="C13" s="5" t="s">
        <v>0</v>
      </c>
      <c r="D13" s="5" t="s">
        <v>20</v>
      </c>
      <c r="E13" s="5" t="s">
        <v>21</v>
      </c>
      <c r="F13" s="5" t="s">
        <v>21</v>
      </c>
      <c r="G13" s="6">
        <v>20000</v>
      </c>
      <c r="H13" s="6">
        <v>4384.74</v>
      </c>
      <c r="I13" s="6">
        <v>608</v>
      </c>
      <c r="J13" s="6">
        <v>574</v>
      </c>
      <c r="K13" s="6"/>
      <c r="L13" s="7">
        <v>14433.23</v>
      </c>
      <c r="M13" s="15" t="s">
        <v>24</v>
      </c>
    </row>
    <row r="14" spans="1:13" x14ac:dyDescent="0.25">
      <c r="A14" t="s">
        <v>27</v>
      </c>
      <c r="B14" s="15">
        <f>SUBTOTAL(103,Tabla1[CARGO])</f>
        <v>4</v>
      </c>
      <c r="C14" s="5"/>
      <c r="D14" s="5"/>
      <c r="E14" s="5"/>
      <c r="F14" s="5"/>
      <c r="G14" s="7">
        <f>SUBTOTAL(109,Tabla1[INGRESO BRUTO])</f>
        <v>102000</v>
      </c>
      <c r="H14" s="7">
        <f>SUBTOTAL(109,Tabla1[ISR])</f>
        <v>19518.96</v>
      </c>
      <c r="I14" s="7">
        <f>SUBTOTAL(109,Tabla1[SFS])</f>
        <v>3100.8</v>
      </c>
      <c r="J14" s="7">
        <f>SUBTOTAL(109,Tabla1[AFP])</f>
        <v>2927.4</v>
      </c>
      <c r="K14" s="7">
        <f>SUBTOTAL(109,Tabla1[OTROS DESC])</f>
        <v>0</v>
      </c>
      <c r="L14" s="7">
        <f>SUBTOTAL(109,Tabla1[INGRESO NETO])</f>
        <v>76452.81</v>
      </c>
      <c r="M14" s="15"/>
    </row>
    <row r="15" spans="1:13" x14ac:dyDescent="0.25">
      <c r="C15" s="5"/>
      <c r="D15" s="5"/>
    </row>
    <row r="20" spans="1:1" x14ac:dyDescent="0.25">
      <c r="A20" s="8" t="s">
        <v>25</v>
      </c>
    </row>
    <row r="21" spans="1:1" ht="15.75" x14ac:dyDescent="0.25">
      <c r="A21" s="9" t="s">
        <v>26</v>
      </c>
    </row>
  </sheetData>
  <pageMargins left="0.7" right="0.7" top="0.75" bottom="0.75" header="0.3" footer="0.3"/>
  <pageSetup paperSize="5" scale="70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2023-03-03T16:00:56Z</cp:lastPrinted>
  <dcterms:created xsi:type="dcterms:W3CDTF">2023-03-03T14:05:28Z</dcterms:created>
  <dcterms:modified xsi:type="dcterms:W3CDTF">2023-03-10T16:10:47Z</dcterms:modified>
</cp:coreProperties>
</file>