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8-Agosto\"/>
    </mc:Choice>
  </mc:AlternateContent>
  <xr:revisionPtr revIDLastSave="0" documentId="13_ncr:1_{B1E19F57-6E47-495B-9753-B2B60350626D}" xr6:coauthVersionLast="47" xr6:coauthVersionMax="47" xr10:uidLastSave="{00000000-0000-0000-0000-000000000000}"/>
  <bookViews>
    <workbookView xWindow="30" yWindow="30" windowWidth="20460" windowHeight="10770" xr2:uid="{658EB50E-4973-4A55-9423-E45E95BAD563}"/>
  </bookViews>
  <sheets>
    <sheet name="Empleados Suplencia" sheetId="1" r:id="rId1"/>
  </sheets>
  <definedNames>
    <definedName name="_xlnm._FilterDatabase" localSheetId="0" hidden="1">'Empleados Suplencia'!$A$9:$M$14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G15" i="1"/>
  <c r="B15" i="1"/>
</calcChain>
</file>

<file path=xl/sharedStrings.xml><?xml version="1.0" encoding="utf-8"?>
<sst xmlns="http://schemas.openxmlformats.org/spreadsheetml/2006/main" count="55" uniqueCount="38">
  <si>
    <t>SECRETARIA EJECUTIVA</t>
  </si>
  <si>
    <t>MARIA DEL PILAR VASQUEZ PICHARDO</t>
  </si>
  <si>
    <t>TECNICO CONTABILIDAD</t>
  </si>
  <si>
    <t>ANA KENNIA MORA SILVERIO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</si>
  <si>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</si>
  <si>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</si>
  <si>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</si>
  <si>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</si>
  <si>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</si>
  <si>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</si>
  <si>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</si>
  <si>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</si>
  <si>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</si>
  <si>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</si>
  <si>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</si>
  <si>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</si>
  <si>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</si>
  <si>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</si>
  <si>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</si>
  <si>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</si>
  <si>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</si>
  <si>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</si>
  <si>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</si>
  <si>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</si>
  <si>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</si>
  <si>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</si>
  <si>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</si>
  <si>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</si>
  <si>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ANALISTA LEGAL</t>
  </si>
  <si>
    <t>DIVISION DE CONTABILIDAD -DGMUSEO</t>
  </si>
  <si>
    <t>DIVISION DE COMPRAS Y CONTRATACIONES- DGMUSEO</t>
  </si>
  <si>
    <t>DIVISION JURIDICA- DGMUSEO</t>
  </si>
  <si>
    <t>DGMU-DIRECCION GENERAL DE MUSEOS</t>
  </si>
  <si>
    <t>MARIA MERCEDES JIMINIAN ROSARIO</t>
  </si>
  <si>
    <t>SECRETARIA</t>
  </si>
  <si>
    <t>MUSEO DEL HOMBRE DOMINICANO -DGMUSEO</t>
  </si>
  <si>
    <t>REPORTE DE SUPLENCIA - CORRESPONDIENTE AL MES DE AGOSTO DE 2023</t>
  </si>
  <si>
    <t>10/09/2023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</si>
</sst>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5" totalsRowCount="1" headerRowDxfId="27" dataDxfId="26" tableBorderDxfId="25" headerRowCellStyle="Millares" dataCellStyle="Millares">
  <sortState xmlns:xlrd2="http://schemas.microsoft.com/office/spreadsheetml/2017/richdata2" ref="A10:M13">
    <sortCondition descending="1" ref="G9:G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4"/>
  <sheetViews>
    <sheetView tabSelected="1" workbookViewId="0">
      <selection activeCell="G7" sqref="G7"/>
    </sheetView>
  </sheetViews>
  <sheetFormatPr baseColWidth="10" defaultRowHeight="1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>
      <c r="L1" s="13" t="s">
        <v>37</v>
      </c>
    </row>
    <row r="4" spans="1:13">
      <c r="B4" s="2" t="s">
        <v>21</v>
      </c>
    </row>
    <row r="5" spans="1:13">
      <c r="B5" s="3" t="s">
        <v>22</v>
      </c>
    </row>
    <row r="6" spans="1:13" ht="15.75">
      <c r="B6" s="4" t="s">
        <v>36</v>
      </c>
    </row>
    <row r="9" spans="1:13" ht="36" customHeight="1">
      <c r="A9" s="7" t="s">
        <v>7</v>
      </c>
      <c r="B9" s="8" t="s">
        <v>8</v>
      </c>
      <c r="C9" s="8" t="s">
        <v>9</v>
      </c>
      <c r="D9" s="8" t="s">
        <v>10</v>
      </c>
      <c r="E9" s="9" t="s">
        <v>11</v>
      </c>
      <c r="F9" s="9" t="s">
        <v>12</v>
      </c>
      <c r="G9" s="10" t="s">
        <v>13</v>
      </c>
      <c r="H9" s="10" t="s">
        <v>14</v>
      </c>
      <c r="I9" s="10" t="s">
        <v>15</v>
      </c>
      <c r="J9" s="10" t="s">
        <v>6</v>
      </c>
      <c r="K9" s="10" t="s">
        <v>16</v>
      </c>
      <c r="L9" s="10" t="s">
        <v>17</v>
      </c>
      <c r="M9" s="11" t="s">
        <v>18</v>
      </c>
    </row>
    <row r="10" spans="1:13" ht="26.25">
      <c r="A10" t="s">
        <v>3</v>
      </c>
      <c r="B10" s="1" t="s">
        <v>2</v>
      </c>
      <c r="C10" s="15" t="s">
        <v>29</v>
      </c>
      <c r="D10" s="5" t="s">
        <v>19</v>
      </c>
      <c r="E10" s="5" t="s">
        <v>20</v>
      </c>
      <c r="F10" s="5" t="s">
        <v>20</v>
      </c>
      <c r="G10" s="14">
        <v>42000</v>
      </c>
      <c r="H10" s="14">
        <v>8181.46</v>
      </c>
      <c r="I10" s="14">
        <v>1276.8</v>
      </c>
      <c r="J10" s="14">
        <v>1205.4000000000001</v>
      </c>
      <c r="K10" s="14">
        <v>0</v>
      </c>
      <c r="L10" s="6">
        <v>31336.34</v>
      </c>
      <c r="M10" s="1" t="s">
        <v>23</v>
      </c>
    </row>
    <row r="11" spans="1:13" ht="26.25">
      <c r="A11" t="s">
        <v>5</v>
      </c>
      <c r="B11" s="1" t="s">
        <v>4</v>
      </c>
      <c r="C11" s="15" t="s">
        <v>30</v>
      </c>
      <c r="D11" s="5" t="s">
        <v>19</v>
      </c>
      <c r="E11" s="5" t="s">
        <v>20</v>
      </c>
      <c r="F11" s="5" t="s">
        <v>20</v>
      </c>
      <c r="G11" s="14">
        <v>25000</v>
      </c>
      <c r="H11" s="14">
        <v>5246.76</v>
      </c>
      <c r="I11" s="14">
        <v>760</v>
      </c>
      <c r="J11" s="14">
        <v>717.5</v>
      </c>
      <c r="K11" s="14">
        <v>0</v>
      </c>
      <c r="L11" s="6">
        <v>18275.740000000002</v>
      </c>
      <c r="M11" s="1" t="s">
        <v>23</v>
      </c>
    </row>
    <row r="12" spans="1:13" ht="17.25" customHeight="1">
      <c r="A12" t="s">
        <v>27</v>
      </c>
      <c r="B12" s="1" t="s">
        <v>28</v>
      </c>
      <c r="C12" s="15" t="s">
        <v>31</v>
      </c>
      <c r="D12" s="5" t="s">
        <v>19</v>
      </c>
      <c r="E12" s="5" t="s">
        <v>20</v>
      </c>
      <c r="F12" s="5" t="s">
        <v>20</v>
      </c>
      <c r="G12" s="14">
        <v>20000</v>
      </c>
      <c r="H12" s="14">
        <v>4384.74</v>
      </c>
      <c r="I12" s="14">
        <v>608</v>
      </c>
      <c r="J12" s="14">
        <v>574</v>
      </c>
      <c r="K12" s="14"/>
      <c r="L12" s="6">
        <v>14433.23</v>
      </c>
      <c r="M12" s="1" t="s">
        <v>23</v>
      </c>
    </row>
    <row r="13" spans="1:13" ht="26.25" customHeight="1">
      <c r="A13" t="s">
        <v>1</v>
      </c>
      <c r="B13" s="12" t="s">
        <v>0</v>
      </c>
      <c r="C13" s="15" t="s">
        <v>32</v>
      </c>
      <c r="D13" s="5" t="s">
        <v>19</v>
      </c>
      <c r="E13" s="5" t="s">
        <v>20</v>
      </c>
      <c r="F13" s="5" t="s">
        <v>20</v>
      </c>
      <c r="G13" s="14">
        <v>15000</v>
      </c>
      <c r="H13" s="14">
        <v>1854</v>
      </c>
      <c r="I13" s="14">
        <v>456</v>
      </c>
      <c r="J13" s="14">
        <v>430.5</v>
      </c>
      <c r="K13" s="14">
        <v>0</v>
      </c>
      <c r="L13" s="6">
        <v>12259.5</v>
      </c>
      <c r="M13" s="12" t="s">
        <v>23</v>
      </c>
    </row>
    <row r="14" spans="1:13" ht="26.25" customHeight="1">
      <c r="A14" t="s">
        <v>33</v>
      </c>
      <c r="B14" s="19" t="s">
        <v>34</v>
      </c>
      <c r="C14" s="19" t="s">
        <v>35</v>
      </c>
      <c r="D14" s="5" t="s">
        <v>19</v>
      </c>
      <c r="E14" s="5" t="s">
        <v>20</v>
      </c>
      <c r="F14" s="5" t="s">
        <v>20</v>
      </c>
      <c r="G14" s="14">
        <v>15000</v>
      </c>
      <c r="H14" s="14">
        <v>1380.76</v>
      </c>
      <c r="I14" s="14">
        <v>456</v>
      </c>
      <c r="J14" s="14">
        <v>430.5</v>
      </c>
      <c r="K14" s="14">
        <v>0</v>
      </c>
      <c r="L14" s="6">
        <v>12732.74</v>
      </c>
      <c r="M14" s="12" t="s">
        <v>23</v>
      </c>
    </row>
    <row r="15" spans="1:13">
      <c r="A15" t="s">
        <v>26</v>
      </c>
      <c r="B15" s="12">
        <f>SUBTOTAL(103,Tabla1[CARGO])</f>
        <v>5</v>
      </c>
      <c r="C15" s="5"/>
      <c r="D15" s="5"/>
      <c r="E15" s="5"/>
      <c r="F15" s="5"/>
      <c r="G15" s="6">
        <f>SUBTOTAL(109,Tabla1[INGRESO BRUTO])</f>
        <v>117000</v>
      </c>
      <c r="H15" s="6">
        <f>SUBTOTAL(109,Tabla1[ISR])</f>
        <v>21047.719999999998</v>
      </c>
      <c r="I15" s="6">
        <f>SUBTOTAL(109,Tabla1[SFS])</f>
        <v>3556.8</v>
      </c>
      <c r="J15" s="6">
        <f>SUBTOTAL(109,Tabla1[AFP])</f>
        <v>3357.9</v>
      </c>
      <c r="K15" s="6">
        <f>SUBTOTAL(109,Tabla1[OTROS DESC])</f>
        <v>0</v>
      </c>
      <c r="L15" s="6">
        <f>SUBTOTAL(109,Tabla1[INGRESO NETO])</f>
        <v>89037.55</v>
      </c>
      <c r="M15" s="12"/>
    </row>
    <row r="16" spans="1:13">
      <c r="C16" s="5"/>
      <c r="D16" s="5"/>
      <c r="H16" s="16"/>
      <c r="I16" s="16"/>
      <c r="J16" s="16"/>
    </row>
    <row r="18" spans="1:14">
      <c r="M18" s="16"/>
      <c r="N18" s="16"/>
    </row>
    <row r="19" spans="1:14">
      <c r="M19" s="16"/>
      <c r="N19" s="16"/>
    </row>
    <row r="20" spans="1:14">
      <c r="M20" s="16"/>
      <c r="N20" s="16"/>
    </row>
    <row r="21" spans="1:14">
      <c r="M21" s="16"/>
      <c r="N21" s="16"/>
    </row>
    <row r="23" spans="1:14" ht="21">
      <c r="A23" s="18" t="s">
        <v>24</v>
      </c>
    </row>
    <row r="24" spans="1:14" ht="18.75">
      <c r="A24" s="17" t="s">
        <v>25</v>
      </c>
    </row>
  </sheetData>
  <pageMargins left="0.25" right="0.25" top="0.75" bottom="0.75" header="0.3" footer="0.3"/>
  <pageSetup paperSize="5" scale="8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Linette Díaz Rodríguez</cp:lastModifiedBy>
  <cp:lastPrinted>2023-09-15T15:58:34Z</cp:lastPrinted>
  <dcterms:created xsi:type="dcterms:W3CDTF">2023-03-03T14:05:28Z</dcterms:created>
  <dcterms:modified xsi:type="dcterms:W3CDTF">2023-09-15T15:58:38Z</dcterms:modified>
</cp:coreProperties>
</file>