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useodeartemoderno-my.sharepoint.com/personal/okaly_cruz_dgm_gob_do/Documents/Escritorio/Nueva carpeta (3)/"/>
    </mc:Choice>
  </mc:AlternateContent>
  <xr:revisionPtr revIDLastSave="29" documentId="13_ncr:1_{CD2FBB62-2A30-4315-A6F0-D07EB969EE34}" xr6:coauthVersionLast="47" xr6:coauthVersionMax="47" xr10:uidLastSave="{C630C4EF-FD05-4F01-9BCE-13DE7DE91C24}"/>
  <bookViews>
    <workbookView xWindow="-120" yWindow="-120" windowWidth="29040" windowHeight="1572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31" i="3"/>
  <c r="E24" i="3"/>
  <c r="E23" i="3"/>
  <c r="E22" i="3"/>
  <c r="E20" i="3"/>
  <c r="E17" i="3"/>
  <c r="E16" i="3"/>
  <c r="E14" i="3"/>
  <c r="E11" i="3"/>
  <c r="E10" i="3"/>
  <c r="D25" i="3"/>
  <c r="E52" i="3"/>
  <c r="E51" i="3" s="1"/>
  <c r="E19" i="3"/>
  <c r="E34" i="3"/>
  <c r="E26" i="3"/>
  <c r="E69" i="3"/>
  <c r="E66" i="3"/>
  <c r="E61" i="3"/>
  <c r="E43" i="3"/>
  <c r="E3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D73" i="3" l="1"/>
  <c r="E25" i="3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<sst xmlns="http://schemas.openxmlformats.org/spreadsheetml/2006/main" count="80" uniqueCount="80">
  <si>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</si>
  <si>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</si>
  <si>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</si>
  <si>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</si>
  <si>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</si>
  <si>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</si>
  <si>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</si>
  <si>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</si>
  <si>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</si>
  <si>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</si>
  <si>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</si>
  <si>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</si>
  <si>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</si>
  <si>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</si>
  <si>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</si>
  <si>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</si>
  <si>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</si>
  <si>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</si>
  <si>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</si>
  <si>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</si>
  <si>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</si>
  <si>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</si>
  <si>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</si>
  <si>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</si>
  <si>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</si>
  <si>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</si>
  <si>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</si>
  <si>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</si>
  <si>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</si>
  <si>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</si>
  <si>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</si>
  <si>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</si>
  <si>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</si>
  <si>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</si>
  <si>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</si>
  <si>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</si>
  <si>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</si>
  <si>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</si>
  <si>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</si>
  <si>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</si>
  <si>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</si>
  <si>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</si>
  <si>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</si>
  <si>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</si>
  <si>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</si>
  <si>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</si>
  <si>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</si>
  <si>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</si>
  <si>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</si>
  <si>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</si>
  <si>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</si>
  <si>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</si>
  <si>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</si>
  <si>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</si>
  <si>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</si>
  <si>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</si>
  <si>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</si>
  <si>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</si>
  <si>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</si>
  <si>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</si>
  <si>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</si>
  <si>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</si>
  <si>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</si>
  <si>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</si>
  <si>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</si>
  <si>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</si>
  <si>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</si>
  <si>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</si>
  <si>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</si>
  <si>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</si>
  <si>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</si>
  <si>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</si>
  <si>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</si>
  <si>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</si>
  <si>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</si>
  <si>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</si>
  <si>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</si>
  <si>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</si>
  <si>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Septiembre</t>
  </si>
  <si>
    <t>Fecha de Imputación: hasta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</si>
</sst>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_ ;[Red]\-#,##0.00\ "/>
    <numFmt numFmtId="166" formatCode="#,##0.00000000_);[Red]\(#,##0.00000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H79"/>
  <sheetViews>
    <sheetView showGridLines="0" tabSelected="1" topLeftCell="A45" zoomScaleNormal="100" workbookViewId="0">
      <selection activeCell="H65" sqref="G60:H65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4.42578125" bestFit="1" customWidth="1"/>
    <col min="7" max="7" width="17.7109375" style="26" bestFit="1" customWidth="1"/>
  </cols>
  <sheetData>
    <row r="1" spans="1:8" ht="15.75" x14ac:dyDescent="0.25">
      <c r="A1" s="22" t="s">
        <v>69</v>
      </c>
      <c r="B1" s="22"/>
      <c r="C1" s="22"/>
      <c r="D1" s="22"/>
      <c r="E1" s="22"/>
    </row>
    <row r="2" spans="1:8" ht="15.75" x14ac:dyDescent="0.25">
      <c r="A2" s="22" t="s">
        <v>74</v>
      </c>
      <c r="B2" s="22"/>
      <c r="C2" s="22"/>
      <c r="D2" s="22"/>
      <c r="E2" s="22"/>
    </row>
    <row r="3" spans="1:8" ht="15.75" x14ac:dyDescent="0.25">
      <c r="A3" s="22" t="s">
        <v>68</v>
      </c>
      <c r="B3" s="22"/>
      <c r="C3" s="22"/>
      <c r="D3" s="22"/>
      <c r="E3" s="22"/>
    </row>
    <row r="4" spans="1:8" ht="18.75" customHeight="1" x14ac:dyDescent="0.25">
      <c r="A4" s="22" t="s">
        <v>75</v>
      </c>
      <c r="B4" s="22"/>
      <c r="C4" s="22"/>
      <c r="D4" s="22"/>
      <c r="E4" s="22"/>
    </row>
    <row r="5" spans="1:8" ht="15.75" x14ac:dyDescent="0.25">
      <c r="A5" s="24" t="s">
        <v>70</v>
      </c>
      <c r="B5" s="24"/>
      <c r="C5" s="24"/>
      <c r="D5" s="24"/>
      <c r="E5" s="24"/>
    </row>
    <row r="6" spans="1:8" ht="22.5" customHeight="1" x14ac:dyDescent="0.25">
      <c r="A6" s="4" t="s">
        <v>71</v>
      </c>
      <c r="B6" s="5" t="s">
        <v>33</v>
      </c>
      <c r="C6" s="5" t="s">
        <v>67</v>
      </c>
      <c r="D6" s="23" t="s">
        <v>73</v>
      </c>
      <c r="E6" s="23"/>
      <c r="G6" s="27"/>
      <c r="H6" s="1"/>
    </row>
    <row r="7" spans="1:8" x14ac:dyDescent="0.25">
      <c r="A7" s="4"/>
      <c r="B7" s="5"/>
      <c r="C7" s="5"/>
      <c r="D7" s="5" t="s">
        <v>78</v>
      </c>
      <c r="E7" s="5" t="s">
        <v>72</v>
      </c>
      <c r="G7" s="27"/>
      <c r="H7" s="1"/>
    </row>
    <row r="8" spans="1:8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232671753.57999998</v>
      </c>
      <c r="E8" s="7">
        <f>+E9+E15+E25+E35+E43+E51+E61+E66+E69</f>
        <v>232671753.57999998</v>
      </c>
    </row>
    <row r="9" spans="1:8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186152337.13999999</v>
      </c>
      <c r="E9" s="9">
        <f>SUM(E10:E14)</f>
        <v>186152337.13999999</v>
      </c>
    </row>
    <row r="10" spans="1:8" x14ac:dyDescent="0.25">
      <c r="A10" s="10" t="s">
        <v>2</v>
      </c>
      <c r="B10" s="11">
        <v>193062831</v>
      </c>
      <c r="C10" s="11">
        <v>207023721</v>
      </c>
      <c r="D10" s="11">
        <v>145406965.96000001</v>
      </c>
      <c r="E10" s="11">
        <f>+D10</f>
        <v>145406965.96000001</v>
      </c>
    </row>
    <row r="11" spans="1:8" x14ac:dyDescent="0.25">
      <c r="A11" s="10" t="s">
        <v>3</v>
      </c>
      <c r="B11" s="11">
        <v>47066260</v>
      </c>
      <c r="C11" s="11">
        <v>31191355</v>
      </c>
      <c r="D11" s="11">
        <v>18582397.82</v>
      </c>
      <c r="E11" s="11">
        <f>+D11</f>
        <v>18582397.82</v>
      </c>
    </row>
    <row r="12" spans="1:8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8" x14ac:dyDescent="0.25">
      <c r="A14" s="10" t="s">
        <v>5</v>
      </c>
      <c r="B14" s="11">
        <v>27099285</v>
      </c>
      <c r="C14" s="11">
        <v>29073300</v>
      </c>
      <c r="D14" s="11">
        <v>22162973.359999999</v>
      </c>
      <c r="E14" s="11">
        <f>+D14</f>
        <v>22162973.359999999</v>
      </c>
    </row>
    <row r="15" spans="1:8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42659445.979999997</v>
      </c>
      <c r="E15" s="12">
        <f>SUM(E16:E24)</f>
        <v>42659445.979999997</v>
      </c>
    </row>
    <row r="16" spans="1:8" x14ac:dyDescent="0.25">
      <c r="A16" s="10" t="s">
        <v>7</v>
      </c>
      <c r="B16" s="11">
        <v>50050000</v>
      </c>
      <c r="C16" s="11">
        <v>50050000</v>
      </c>
      <c r="D16" s="11">
        <v>35396121.189999998</v>
      </c>
      <c r="E16" s="11">
        <f>+D16</f>
        <v>35396121.189999998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2146156.2000000002</v>
      </c>
      <c r="E17" s="11">
        <f>+D17</f>
        <v>2146156.2000000002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182750</v>
      </c>
      <c r="E19" s="11">
        <f>+D19</f>
        <v>182750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1537628.36</v>
      </c>
      <c r="E20" s="11">
        <f>+D20</f>
        <v>1537628.36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2686740</v>
      </c>
      <c r="E22" s="11">
        <f>+D22</f>
        <v>2686740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f>SUM(D26:D34)</f>
        <v>3607922.81</v>
      </c>
      <c r="E25" s="12">
        <f>SUM(E26:E34)</f>
        <v>3607922.81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3498943.14</v>
      </c>
      <c r="E32" s="11">
        <f>+D32</f>
        <v>3498943.14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101217.16</v>
      </c>
      <c r="E34" s="11">
        <f>+D34</f>
        <v>101217.16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252047.65</v>
      </c>
      <c r="E51" s="12">
        <f>SUM(E52:E60)</f>
        <v>252047.65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252047.65</v>
      </c>
      <c r="E52" s="11">
        <f>+D52</f>
        <v>252047.65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232671753.57999998</v>
      </c>
      <c r="E73" s="15">
        <f>+E69+E66+E61+E51+E43+E35+E25+E15+E9</f>
        <v>232671753.57999998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  <c r="E75" s="11"/>
    </row>
    <row r="76" spans="1:6" x14ac:dyDescent="0.25">
      <c r="A76" s="18" t="s">
        <v>77</v>
      </c>
      <c r="B76" s="18"/>
      <c r="C76" s="18"/>
      <c r="D76" s="21"/>
      <c r="E76" s="18"/>
    </row>
    <row r="77" spans="1:6" x14ac:dyDescent="0.25">
      <c r="E77" s="25"/>
    </row>
    <row r="78" spans="1:6" x14ac:dyDescent="0.25">
      <c r="E78" s="2"/>
    </row>
    <row r="79" spans="1:6" x14ac:dyDescent="0.25">
      <c r="F79" s="2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E25 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2025-10-09T13:53:28Z</cp:lastPrinted>
  <dcterms:created xsi:type="dcterms:W3CDTF">2018-04-17T18:57:16Z</dcterms:created>
  <dcterms:modified xsi:type="dcterms:W3CDTF">2025-10-09T13:58:44Z</dcterms:modified>
</cp:coreProperties>
</file>