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AGOSTO 2025\"/>
    </mc:Choice>
  </mc:AlternateContent>
  <xr:revisionPtr revIDLastSave="0" documentId="13_ncr:1_{CD2FBB62-2A30-4315-A6F0-D07EB969E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52" i="3"/>
  <c r="E51" i="3" s="1"/>
  <c r="E19" i="3"/>
  <c r="E34" i="3"/>
  <c r="E31" i="3"/>
  <c r="E26" i="3"/>
  <c r="E24" i="3"/>
  <c r="E23" i="3"/>
  <c r="E69" i="3"/>
  <c r="E66" i="3"/>
  <c r="E6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D73" i="3" l="1"/>
  <c r="E25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<sst xmlns="http://schemas.openxmlformats.org/spreadsheetml/2006/main" count="80" uniqueCount="80">
  <si>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</si>
  <si>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</si>
  <si>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</si>
  <si>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</si>
  <si>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</si>
  <si>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</si>
  <si>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</si>
  <si>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</si>
  <si>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</si>
  <si>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</si>
  <si>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</si>
  <si>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</si>
  <si>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</si>
  <si>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</si>
  <si>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</si>
  <si>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</si>
  <si>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</si>
  <si>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</si>
  <si>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</si>
  <si>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</si>
  <si>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</si>
  <si>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</si>
  <si>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</si>
  <si>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</si>
  <si>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</si>
  <si>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</si>
  <si>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</si>
  <si>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</si>
  <si>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</si>
  <si>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</si>
  <si>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</si>
  <si>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</si>
  <si>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</si>
  <si>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</si>
  <si>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</si>
  <si>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</si>
  <si>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</si>
  <si>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</si>
  <si>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</si>
  <si>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</si>
  <si>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</si>
  <si>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</si>
  <si>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</si>
  <si>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</si>
  <si>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</si>
  <si>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</si>
  <si>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</si>
  <si>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</si>
  <si>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</si>
  <si>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</si>
  <si>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</si>
  <si>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</si>
  <si>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</si>
  <si>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</si>
  <si>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</si>
  <si>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</si>
  <si>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</si>
  <si>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</si>
  <si>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</si>
  <si>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</si>
  <si>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</si>
  <si>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</si>
  <si>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</si>
  <si>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</si>
  <si>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</si>
  <si>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</si>
  <si>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</si>
  <si>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</si>
  <si>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</si>
  <si>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</si>
  <si>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</si>
  <si>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</si>
  <si>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</si>
  <si>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</si>
  <si>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</si>
  <si>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</si>
  <si>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</si>
  <si>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</si>
  <si>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Agosto</t>
  </si>
  <si>
    <t>Fecha de Imputación: hasta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</si>
</sst>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9"/>
  <sheetViews>
    <sheetView showGridLines="0" tabSelected="1" zoomScaleNormal="100" workbookViewId="0">
      <selection activeCell="K11" sqref="K11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4.42578125" bestFit="1" customWidth="1"/>
  </cols>
  <sheetData>
    <row r="1" spans="1:8" ht="15.75" x14ac:dyDescent="0.25">
      <c r="A1" s="22" t="s">
        <v>69</v>
      </c>
      <c r="B1" s="22"/>
      <c r="C1" s="22"/>
      <c r="D1" s="22"/>
      <c r="E1" s="22"/>
    </row>
    <row r="2" spans="1:8" ht="15.75" x14ac:dyDescent="0.25">
      <c r="A2" s="22" t="s">
        <v>74</v>
      </c>
      <c r="B2" s="22"/>
      <c r="C2" s="22"/>
      <c r="D2" s="22"/>
      <c r="E2" s="22"/>
    </row>
    <row r="3" spans="1:8" ht="15.75" x14ac:dyDescent="0.25">
      <c r="A3" s="22" t="s">
        <v>68</v>
      </c>
      <c r="B3" s="22"/>
      <c r="C3" s="22"/>
      <c r="D3" s="22"/>
      <c r="E3" s="22"/>
    </row>
    <row r="4" spans="1:8" ht="18.75" customHeight="1" x14ac:dyDescent="0.25">
      <c r="A4" s="22" t="s">
        <v>75</v>
      </c>
      <c r="B4" s="22"/>
      <c r="C4" s="22"/>
      <c r="D4" s="22"/>
      <c r="E4" s="22"/>
    </row>
    <row r="5" spans="1:8" ht="15.75" x14ac:dyDescent="0.25">
      <c r="A5" s="24" t="s">
        <v>70</v>
      </c>
      <c r="B5" s="24"/>
      <c r="C5" s="24"/>
      <c r="D5" s="24"/>
      <c r="E5" s="24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3" t="s">
        <v>73</v>
      </c>
      <c r="E6" s="23"/>
      <c r="G6" s="1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1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208408497.45999998</v>
      </c>
      <c r="E8" s="7">
        <f>+E9+E15+E25+E35+E43+E51+E61+E66+E69</f>
        <v>208408497.45999998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167287032.29999998</v>
      </c>
      <c r="E9" s="9">
        <f>SUM(E10:E14)</f>
        <v>167287032.29999998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129205449.03</v>
      </c>
      <c r="E10" s="11">
        <v>129205449.03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18387397.82</v>
      </c>
      <c r="E11" s="11">
        <v>18387397.82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19694185.449999999</v>
      </c>
      <c r="E14" s="11">
        <v>19694185.449999999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38261494.699999996</v>
      </c>
      <c r="E15" s="12">
        <f>SUM(E16:E24)</f>
        <v>38261494.699999996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31026450.91</v>
      </c>
      <c r="E16" s="11">
        <v>31026450.91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2146156.2000000002</v>
      </c>
      <c r="E17" s="11">
        <v>2146156.2000000002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182750</v>
      </c>
      <c r="E19" s="11">
        <f>+D19</f>
        <v>182750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1509347.36</v>
      </c>
      <c r="E20" s="11">
        <v>1509347.36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2686740</v>
      </c>
      <c r="E22" s="11">
        <v>2686740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2607922.81</v>
      </c>
      <c r="E25" s="12">
        <f>SUM(E26:E34)</f>
        <v>2607922.81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2498943.14</v>
      </c>
      <c r="E32" s="11">
        <v>2498943.14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252047.65</v>
      </c>
      <c r="E51" s="12">
        <f>SUM(E52:E60)</f>
        <v>252047.65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252047.65</v>
      </c>
      <c r="E52" s="11">
        <f>+D52</f>
        <v>252047.65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208408497.45999998</v>
      </c>
      <c r="E73" s="15">
        <f>+E69+E66+E61+E51+E43+E35+E25+E15+E9</f>
        <v>208408497.45999998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21"/>
      <c r="E76" s="18"/>
    </row>
    <row r="79" spans="1:6" x14ac:dyDescent="0.25">
      <c r="F79" s="2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2025-09-02T18:17:04Z</cp:lastPrinted>
  <dcterms:created xsi:type="dcterms:W3CDTF">2018-04-17T18:57:16Z</dcterms:created>
  <dcterms:modified xsi:type="dcterms:W3CDTF">2025-09-02T18:30:06Z</dcterms:modified>
</cp:coreProperties>
</file>