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Y:\NOVIEMBRE 2025\"/>
    </mc:Choice>
  </mc:AlternateContent>
  <xr:revisionPtr revIDLastSave="0" documentId="13_ncr:1_{F775DE18-5333-4806-A193-39DD2B8D61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UPUESTO APROB PRESUP. M (2)" sheetId="3" r:id="rId1"/>
  </sheets>
  <definedNames>
    <definedName name="_xlnm.Print_Titles" localSheetId="0">'PRESUPUESTO APROB PRESUP. M (2)'!$6:$7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3" l="1"/>
  <c r="E10" i="3"/>
  <c r="E22" i="3"/>
  <c r="E11" i="3"/>
  <c r="E14" i="3"/>
  <c r="E31" i="3"/>
  <c r="E24" i="3"/>
  <c r="E23" i="3"/>
  <c r="E17" i="3"/>
  <c r="D25" i="3"/>
  <c r="E51" i="3"/>
  <c r="E26" i="3"/>
  <c r="E69" i="3"/>
  <c r="E66" i="3"/>
  <c r="E61" i="3"/>
  <c r="E43" i="3"/>
  <c r="E35" i="3"/>
  <c r="D69" i="3"/>
  <c r="D66" i="3"/>
  <c r="D61" i="3"/>
  <c r="D51" i="3"/>
  <c r="D43" i="3"/>
  <c r="D35" i="3"/>
  <c r="D15" i="3"/>
  <c r="D9" i="3"/>
  <c r="C69" i="3"/>
  <c r="B69" i="3"/>
  <c r="C66" i="3"/>
  <c r="B66" i="3"/>
  <c r="C61" i="3"/>
  <c r="B61" i="3"/>
  <c r="C51" i="3"/>
  <c r="B51" i="3"/>
  <c r="C43" i="3"/>
  <c r="B43" i="3"/>
  <c r="C35" i="3"/>
  <c r="B35" i="3"/>
  <c r="C25" i="3"/>
  <c r="B25" i="3"/>
  <c r="C15" i="3"/>
  <c r="B15" i="3"/>
  <c r="C9" i="3"/>
  <c r="C8" i="3" s="1"/>
  <c r="B9" i="3"/>
  <c r="B8" i="3" s="1"/>
  <c r="D73" i="3" l="1"/>
  <c r="E25" i="3"/>
  <c r="E15" i="3"/>
  <c r="D8" i="3"/>
  <c r="E9" i="3"/>
  <c r="C73" i="3"/>
  <c r="B73" i="3"/>
  <c r="E8" i="3" l="1"/>
  <c r="E73" i="3"/>
</calcChain>
</file>

<file path=xl/sharedStrings.xml><?xml version="1.0" encoding="utf-8"?>
<sst xmlns="http://schemas.openxmlformats.org/spreadsheetml/2006/main" count="80" uniqueCount="80">
  <si>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</si>
  <si>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</si>
  <si>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</si>
  <si>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</si>
  <si>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</si>
  <si>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</si>
  <si>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</si>
  <si>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</si>
  <si>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</si>
  <si>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</si>
  <si>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</si>
  <si>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</si>
  <si>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</si>
  <si>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</si>
  <si>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</si>
  <si>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</si>
  <si>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</si>
  <si>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</si>
  <si>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</si>
  <si>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</si>
  <si>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</si>
  <si>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</si>
  <si>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</si>
  <si>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</si>
  <si>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</si>
  <si>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</si>
  <si>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</si>
  <si>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</si>
  <si>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</si>
  <si>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</si>
  <si>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</si>
  <si>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</si>
  <si>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</si>
  <si>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</si>
  <si>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</si>
  <si>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</si>
  <si>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</si>
  <si>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</si>
  <si>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</si>
  <si>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</si>
  <si>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</si>
  <si>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</si>
  <si>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</si>
  <si>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</si>
  <si>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</si>
  <si>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</si>
  <si>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</si>
  <si>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</si>
  <si>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</si>
  <si>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</si>
  <si>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</si>
  <si>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</si>
  <si>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</si>
  <si>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</si>
  <si>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</si>
  <si>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</si>
  <si>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</si>
  <si>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</si>
  <si>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</si>
  <si>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</si>
  <si>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</si>
  <si>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</si>
  <si>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</si>
  <si>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</si>
  <si>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 Y APLICACIONES FINANCIERAS</t>
  </si>
  <si>
    <t>2.2.7 - SERVICIOS DE CONSERVACIÓN, REPARACIONES MENORES E INST. TEMPORALES</t>
  </si>
  <si>
    <t>2.7.4 - GASTOS QUE SE ASIGNARÁN DURANTE EL EJ. PARA INV. (ART. 32 Y 33 LEY 423-06)</t>
  </si>
  <si>
    <t>Presupuesto Modificado</t>
  </si>
  <si>
    <t>Año 2025</t>
  </si>
  <si>
    <t>DIRECCION GENERAL DE MUSEOS</t>
  </si>
  <si>
    <t>RD$</t>
  </si>
  <si>
    <t>DETALLE</t>
  </si>
  <si>
    <t>Total</t>
  </si>
  <si>
    <t>Gasto Devengado</t>
  </si>
  <si>
    <t>CAPITULO 0216, UNIDAD EJECUTORA 006</t>
  </si>
  <si>
    <t>Ejecución de Gastos en etapa devengado</t>
  </si>
  <si>
    <t>Fuente: Sistema Integrado de Gestión Financiera (SIGEF)</t>
  </si>
  <si>
    <t xml:space="preserve">                                                                                                                                ENCARGADO FINANCIERO</t>
  </si>
  <si>
    <t>Noviembre</t>
  </si>
  <si>
    <t>Fecha de Imputación: hasta 30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</si>
</sst>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_ ;[Red]\-#,##0.00\ "/>
    <numFmt numFmtId="166" formatCode="#,##0.00000000_);[Red]\(#,##0.0000000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left"/>
    </xf>
    <xf numFmtId="40" fontId="0" fillId="0" borderId="0" xfId="0" applyNumberFormat="1"/>
    <xf numFmtId="0" fontId="3" fillId="0" borderId="0" xfId="0" applyFont="1"/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3" fontId="5" fillId="0" borderId="1" xfId="1" applyFont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43" fontId="5" fillId="3" borderId="0" xfId="1" applyFont="1" applyFill="1" applyAlignment="1">
      <alignment vertical="center" wrapText="1"/>
    </xf>
    <xf numFmtId="0" fontId="6" fillId="0" borderId="0" xfId="0" applyFont="1" applyAlignment="1">
      <alignment horizontal="left" vertical="center" wrapText="1" indent="2"/>
    </xf>
    <xf numFmtId="165" fontId="6" fillId="0" borderId="0" xfId="0" applyNumberFormat="1" applyFont="1" applyAlignment="1">
      <alignment vertical="center" wrapText="1"/>
    </xf>
    <xf numFmtId="165" fontId="5" fillId="3" borderId="0" xfId="0" applyNumberFormat="1" applyFont="1" applyFill="1" applyAlignment="1">
      <alignment vertical="center" wrapText="1"/>
    </xf>
    <xf numFmtId="164" fontId="5" fillId="3" borderId="0" xfId="0" applyNumberFormat="1" applyFont="1" applyFill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165" fontId="5" fillId="2" borderId="2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Alignment="1">
      <alignment vertical="center" wrapText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43" fontId="5" fillId="0" borderId="0" xfId="0" applyNumberFormat="1" applyFont="1"/>
    <xf numFmtId="166" fontId="0" fillId="0" borderId="0" xfId="0" applyNumberFormat="1"/>
    <xf numFmtId="4" fontId="0" fillId="0" borderId="0" xfId="0" applyNumberFormat="1"/>
    <xf numFmtId="4" fontId="0" fillId="0" borderId="0" xfId="0" applyNumberForma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3</xdr:row>
      <xdr:rowOff>131372</xdr:rowOff>
    </xdr:to>
    <xdr:pic>
      <xdr:nvPicPr>
        <xdr:cNvPr id="6" name="Imagen 5" descr="Invitación a la Comunidad Artístico Cultural de la Provincia de Barahona">
          <a:extLst>
            <a:ext uri="{FF2B5EF4-FFF2-40B4-BE49-F238E27FC236}">
              <a16:creationId xmlns:a16="http://schemas.microsoft.com/office/drawing/2014/main" id="{C304B238-0F02-7DA3-3123-B12E5B35B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1000" contrast="1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2025" cy="7314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552449</xdr:colOff>
      <xdr:row>0</xdr:row>
      <xdr:rowOff>0</xdr:rowOff>
    </xdr:from>
    <xdr:to>
      <xdr:col>4</xdr:col>
      <xdr:colOff>971550</xdr:colOff>
      <xdr:row>2</xdr:row>
      <xdr:rowOff>185948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3BA106B-77B3-366F-4271-992A6EF5D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49" y="0"/>
          <a:ext cx="1390651" cy="585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0B406-B321-417A-96CC-08B9C409D6BE}">
  <dimension ref="A1:H79"/>
  <sheetViews>
    <sheetView showGridLines="0" tabSelected="1" zoomScaleNormal="100" workbookViewId="0">
      <selection activeCell="I7" sqref="I7:J7"/>
    </sheetView>
  </sheetViews>
  <sheetFormatPr baseColWidth="10" defaultColWidth="9.140625" defaultRowHeight="15" x14ac:dyDescent="0.25"/>
  <cols>
    <col min="1" max="1" width="73.28515625" customWidth="1"/>
    <col min="2" max="2" width="16.5703125" bestFit="1" customWidth="1"/>
    <col min="3" max="3" width="19.5703125" customWidth="1"/>
    <col min="4" max="4" width="14.5703125" customWidth="1"/>
    <col min="5" max="5" width="14.85546875" customWidth="1"/>
    <col min="6" max="6" width="14.42578125" bestFit="1" customWidth="1"/>
    <col min="7" max="7" width="17.7109375" style="23" bestFit="1" customWidth="1"/>
  </cols>
  <sheetData>
    <row r="1" spans="1:8" ht="15.75" x14ac:dyDescent="0.25">
      <c r="A1" s="25" t="s">
        <v>69</v>
      </c>
      <c r="B1" s="25"/>
      <c r="C1" s="25"/>
      <c r="D1" s="25"/>
      <c r="E1" s="25"/>
    </row>
    <row r="2" spans="1:8" ht="15.75" x14ac:dyDescent="0.25">
      <c r="A2" s="25" t="s">
        <v>74</v>
      </c>
      <c r="B2" s="25"/>
      <c r="C2" s="25"/>
      <c r="D2" s="25"/>
      <c r="E2" s="25"/>
    </row>
    <row r="3" spans="1:8" ht="15.75" x14ac:dyDescent="0.25">
      <c r="A3" s="25" t="s">
        <v>68</v>
      </c>
      <c r="B3" s="25"/>
      <c r="C3" s="25"/>
      <c r="D3" s="25"/>
      <c r="E3" s="25"/>
    </row>
    <row r="4" spans="1:8" ht="18.75" customHeight="1" x14ac:dyDescent="0.25">
      <c r="A4" s="25" t="s">
        <v>75</v>
      </c>
      <c r="B4" s="25"/>
      <c r="C4" s="25"/>
      <c r="D4" s="25"/>
      <c r="E4" s="25"/>
    </row>
    <row r="5" spans="1:8" ht="15.75" x14ac:dyDescent="0.25">
      <c r="A5" s="27" t="s">
        <v>70</v>
      </c>
      <c r="B5" s="27"/>
      <c r="C5" s="27"/>
      <c r="D5" s="27"/>
      <c r="E5" s="27"/>
    </row>
    <row r="6" spans="1:8" ht="22.5" customHeight="1" x14ac:dyDescent="0.25">
      <c r="A6" s="4" t="s">
        <v>71</v>
      </c>
      <c r="B6" s="5" t="s">
        <v>33</v>
      </c>
      <c r="C6" s="5" t="s">
        <v>67</v>
      </c>
      <c r="D6" s="26" t="s">
        <v>73</v>
      </c>
      <c r="E6" s="26"/>
      <c r="G6" s="24"/>
      <c r="H6" s="1"/>
    </row>
    <row r="7" spans="1:8" x14ac:dyDescent="0.25">
      <c r="A7" s="4"/>
      <c r="B7" s="5"/>
      <c r="C7" s="5"/>
      <c r="D7" s="5" t="s">
        <v>78</v>
      </c>
      <c r="E7" s="5" t="s">
        <v>72</v>
      </c>
      <c r="G7" s="24"/>
      <c r="H7" s="1"/>
    </row>
    <row r="8" spans="1:8" x14ac:dyDescent="0.25">
      <c r="A8" s="6" t="s">
        <v>0</v>
      </c>
      <c r="B8" s="7">
        <f>+B9+B15+B25+B43+B51</f>
        <v>348799992</v>
      </c>
      <c r="C8" s="7">
        <f>+C9+C15+C25+C35+C51+C61+C69</f>
        <v>348799992</v>
      </c>
      <c r="D8" s="7">
        <f>+D9+D15+D25+D35+D43+D51+D61+D66+D69</f>
        <v>312466954.16999996</v>
      </c>
      <c r="E8" s="7">
        <f>+E9+E15+E25+E35+E43+E51+E61+E66+E69</f>
        <v>312466954.16999996</v>
      </c>
    </row>
    <row r="9" spans="1:8" x14ac:dyDescent="0.25">
      <c r="A9" s="8" t="s">
        <v>1</v>
      </c>
      <c r="B9" s="9">
        <f>SUM(B10:B14)</f>
        <v>267228376</v>
      </c>
      <c r="C9" s="9">
        <f>SUM(C10:C14)</f>
        <v>267288376</v>
      </c>
      <c r="D9" s="9">
        <f>SUM(D10:D14)</f>
        <v>255299004.38000003</v>
      </c>
      <c r="E9" s="9">
        <f>SUM(E10:E14)</f>
        <v>255299004.38000003</v>
      </c>
    </row>
    <row r="10" spans="1:8" x14ac:dyDescent="0.25">
      <c r="A10" s="10" t="s">
        <v>2</v>
      </c>
      <c r="B10" s="11">
        <v>193062831</v>
      </c>
      <c r="C10" s="11">
        <v>207023721</v>
      </c>
      <c r="D10" s="11">
        <v>194077352.83000001</v>
      </c>
      <c r="E10" s="11">
        <f>+D10</f>
        <v>194077352.83000001</v>
      </c>
    </row>
    <row r="11" spans="1:8" x14ac:dyDescent="0.25">
      <c r="A11" s="10" t="s">
        <v>3</v>
      </c>
      <c r="B11" s="11">
        <v>47066260</v>
      </c>
      <c r="C11" s="11">
        <v>31191355</v>
      </c>
      <c r="D11" s="11">
        <v>34099696.369999997</v>
      </c>
      <c r="E11" s="11">
        <f>+D11</f>
        <v>34099696.369999997</v>
      </c>
    </row>
    <row r="12" spans="1:8" x14ac:dyDescent="0.25">
      <c r="A12" s="10" t="s">
        <v>34</v>
      </c>
      <c r="B12" s="11">
        <v>0</v>
      </c>
      <c r="C12" s="11">
        <v>0</v>
      </c>
      <c r="D12" s="11">
        <v>0</v>
      </c>
      <c r="E12" s="11">
        <v>0</v>
      </c>
    </row>
    <row r="13" spans="1:8" x14ac:dyDescent="0.25">
      <c r="A13" s="10" t="s">
        <v>4</v>
      </c>
      <c r="B13" s="11">
        <v>0</v>
      </c>
      <c r="C13" s="11">
        <v>0</v>
      </c>
      <c r="D13" s="11">
        <v>0</v>
      </c>
      <c r="E13" s="11">
        <v>0</v>
      </c>
    </row>
    <row r="14" spans="1:8" x14ac:dyDescent="0.25">
      <c r="A14" s="10" t="s">
        <v>5</v>
      </c>
      <c r="B14" s="11">
        <v>27099285</v>
      </c>
      <c r="C14" s="11">
        <v>29073300</v>
      </c>
      <c r="D14" s="11">
        <v>27121955.18</v>
      </c>
      <c r="E14" s="11">
        <f>+D14</f>
        <v>27121955.18</v>
      </c>
    </row>
    <row r="15" spans="1:8" x14ac:dyDescent="0.25">
      <c r="A15" s="8" t="s">
        <v>6</v>
      </c>
      <c r="B15" s="12">
        <f>SUM(B16:B24)</f>
        <v>71971616</v>
      </c>
      <c r="C15" s="12">
        <f>SUM(C16:C24)</f>
        <v>71911616</v>
      </c>
      <c r="D15" s="12">
        <f>SUM(D16:D24)</f>
        <v>50079990</v>
      </c>
      <c r="E15" s="12">
        <f>SUM(E16:E24)</f>
        <v>50079990</v>
      </c>
    </row>
    <row r="16" spans="1:8" x14ac:dyDescent="0.25">
      <c r="A16" s="10" t="s">
        <v>7</v>
      </c>
      <c r="B16" s="11">
        <v>50050000</v>
      </c>
      <c r="C16" s="11">
        <v>50050000</v>
      </c>
      <c r="D16" s="11">
        <v>40686901.609999999</v>
      </c>
      <c r="E16" s="11">
        <f>+D16</f>
        <v>40686901.609999999</v>
      </c>
    </row>
    <row r="17" spans="1:5" x14ac:dyDescent="0.25">
      <c r="A17" s="10" t="s">
        <v>8</v>
      </c>
      <c r="B17" s="11">
        <v>3000000</v>
      </c>
      <c r="C17" s="11">
        <v>3000000</v>
      </c>
      <c r="D17" s="11">
        <v>2146156.2000000002</v>
      </c>
      <c r="E17" s="11">
        <f>+D17</f>
        <v>2146156.2000000002</v>
      </c>
    </row>
    <row r="18" spans="1:5" x14ac:dyDescent="0.25">
      <c r="A18" s="10" t="s">
        <v>9</v>
      </c>
      <c r="B18" s="11">
        <v>0</v>
      </c>
      <c r="C18" s="11">
        <v>0</v>
      </c>
      <c r="D18" s="11">
        <v>0</v>
      </c>
      <c r="E18" s="11">
        <v>0</v>
      </c>
    </row>
    <row r="19" spans="1:5" ht="18" customHeight="1" x14ac:dyDescent="0.25">
      <c r="A19" s="10" t="s">
        <v>10</v>
      </c>
      <c r="B19" s="11">
        <v>0</v>
      </c>
      <c r="C19" s="11">
        <v>0</v>
      </c>
      <c r="D19" s="11">
        <v>245750</v>
      </c>
      <c r="E19" s="11">
        <v>245750</v>
      </c>
    </row>
    <row r="20" spans="1:5" x14ac:dyDescent="0.25">
      <c r="A20" s="10" t="s">
        <v>11</v>
      </c>
      <c r="B20" s="11">
        <v>800000</v>
      </c>
      <c r="C20" s="11">
        <v>800000</v>
      </c>
      <c r="D20" s="11">
        <v>1604545.54</v>
      </c>
      <c r="E20" s="11">
        <v>1604545.54</v>
      </c>
    </row>
    <row r="21" spans="1:5" x14ac:dyDescent="0.25">
      <c r="A21" s="10" t="s">
        <v>12</v>
      </c>
      <c r="B21" s="11">
        <v>0</v>
      </c>
      <c r="C21" s="11">
        <v>0</v>
      </c>
      <c r="D21" s="11">
        <v>0</v>
      </c>
      <c r="E21" s="11">
        <v>0</v>
      </c>
    </row>
    <row r="22" spans="1:5" ht="25.5" x14ac:dyDescent="0.25">
      <c r="A22" s="10" t="s">
        <v>65</v>
      </c>
      <c r="B22" s="11">
        <v>10500000</v>
      </c>
      <c r="C22" s="11">
        <v>10500000</v>
      </c>
      <c r="D22" s="11">
        <v>4686586.42</v>
      </c>
      <c r="E22" s="11">
        <f>+D22</f>
        <v>4686586.42</v>
      </c>
    </row>
    <row r="23" spans="1:5" x14ac:dyDescent="0.25">
      <c r="A23" s="10" t="s">
        <v>13</v>
      </c>
      <c r="B23" s="11">
        <v>1500000</v>
      </c>
      <c r="C23" s="11">
        <v>1440000</v>
      </c>
      <c r="D23" s="11">
        <v>269099</v>
      </c>
      <c r="E23" s="11">
        <f>+D23</f>
        <v>269099</v>
      </c>
    </row>
    <row r="24" spans="1:5" x14ac:dyDescent="0.25">
      <c r="A24" s="10" t="s">
        <v>35</v>
      </c>
      <c r="B24" s="11">
        <v>6121616</v>
      </c>
      <c r="C24" s="11">
        <v>6121616</v>
      </c>
      <c r="D24" s="11">
        <v>440951.23</v>
      </c>
      <c r="E24" s="11">
        <f>+D24</f>
        <v>440951.23</v>
      </c>
    </row>
    <row r="25" spans="1:5" x14ac:dyDescent="0.25">
      <c r="A25" s="8" t="s">
        <v>14</v>
      </c>
      <c r="B25" s="12">
        <f>SUM(B26:B34)</f>
        <v>5600000</v>
      </c>
      <c r="C25" s="12">
        <f>SUM(C26:C34)</f>
        <v>5600000</v>
      </c>
      <c r="D25" s="12">
        <f>SUM(D26:D34)</f>
        <v>3851918.96</v>
      </c>
      <c r="E25" s="12">
        <f>SUM(E26:E34)</f>
        <v>3851918.96</v>
      </c>
    </row>
    <row r="26" spans="1:5" x14ac:dyDescent="0.25">
      <c r="A26" s="10" t="s">
        <v>15</v>
      </c>
      <c r="B26" s="11">
        <v>0</v>
      </c>
      <c r="C26" s="11">
        <v>0</v>
      </c>
      <c r="D26" s="11">
        <v>0</v>
      </c>
      <c r="E26" s="11">
        <f>+D26</f>
        <v>0</v>
      </c>
    </row>
    <row r="27" spans="1:5" x14ac:dyDescent="0.25">
      <c r="A27" s="10" t="s">
        <v>16</v>
      </c>
      <c r="B27" s="11">
        <v>0</v>
      </c>
      <c r="C27" s="11">
        <v>0</v>
      </c>
      <c r="D27" s="11">
        <v>0</v>
      </c>
      <c r="E27" s="11">
        <v>0</v>
      </c>
    </row>
    <row r="28" spans="1:5" x14ac:dyDescent="0.25">
      <c r="A28" s="10" t="s">
        <v>17</v>
      </c>
      <c r="B28" s="11">
        <v>0</v>
      </c>
      <c r="C28" s="11">
        <v>0</v>
      </c>
      <c r="D28" s="11">
        <v>0</v>
      </c>
      <c r="E28" s="11">
        <v>0</v>
      </c>
    </row>
    <row r="29" spans="1:5" x14ac:dyDescent="0.25">
      <c r="A29" s="10" t="s">
        <v>18</v>
      </c>
      <c r="B29" s="11">
        <v>0</v>
      </c>
      <c r="C29" s="11">
        <v>0</v>
      </c>
      <c r="D29" s="11">
        <v>0</v>
      </c>
      <c r="E29" s="11">
        <v>0</v>
      </c>
    </row>
    <row r="30" spans="1:5" x14ac:dyDescent="0.25">
      <c r="A30" s="10" t="s">
        <v>19</v>
      </c>
      <c r="B30" s="11">
        <v>0</v>
      </c>
      <c r="C30" s="11">
        <v>0</v>
      </c>
      <c r="D30" s="11">
        <v>0</v>
      </c>
      <c r="E30" s="11">
        <v>0</v>
      </c>
    </row>
    <row r="31" spans="1:5" x14ac:dyDescent="0.25">
      <c r="A31" s="10" t="s">
        <v>20</v>
      </c>
      <c r="B31" s="11">
        <v>0</v>
      </c>
      <c r="C31" s="11">
        <v>0</v>
      </c>
      <c r="D31" s="11">
        <v>7762.51</v>
      </c>
      <c r="E31" s="11">
        <f>+D31</f>
        <v>7762.51</v>
      </c>
    </row>
    <row r="32" spans="1:5" x14ac:dyDescent="0.25">
      <c r="A32" s="10" t="s">
        <v>21</v>
      </c>
      <c r="B32" s="11">
        <v>5600000</v>
      </c>
      <c r="C32" s="11">
        <v>5600000</v>
      </c>
      <c r="D32" s="11">
        <v>3607888.14</v>
      </c>
      <c r="E32" s="11">
        <v>3607888.14</v>
      </c>
    </row>
    <row r="33" spans="1:5" ht="27" customHeight="1" x14ac:dyDescent="0.25">
      <c r="A33" s="10" t="s">
        <v>36</v>
      </c>
      <c r="B33" s="11">
        <v>0</v>
      </c>
      <c r="C33" s="11">
        <v>0</v>
      </c>
      <c r="D33" s="11">
        <v>0</v>
      </c>
      <c r="E33" s="11">
        <v>0</v>
      </c>
    </row>
    <row r="34" spans="1:5" x14ac:dyDescent="0.25">
      <c r="A34" s="10" t="s">
        <v>22</v>
      </c>
      <c r="B34" s="11">
        <v>0</v>
      </c>
      <c r="C34" s="11">
        <v>0</v>
      </c>
      <c r="D34" s="11">
        <v>236268.31</v>
      </c>
      <c r="E34" s="11">
        <v>236268.31</v>
      </c>
    </row>
    <row r="35" spans="1:5" x14ac:dyDescent="0.25">
      <c r="A35" s="8" t="s">
        <v>23</v>
      </c>
      <c r="B35" s="12">
        <f>SUM(B36:B42)</f>
        <v>0</v>
      </c>
      <c r="C35" s="12">
        <f>SUM(C36:C42)</f>
        <v>0</v>
      </c>
      <c r="D35" s="12">
        <f>SUM(D36:D42)</f>
        <v>0</v>
      </c>
      <c r="E35" s="12">
        <f>SUM(E36:E42)</f>
        <v>0</v>
      </c>
    </row>
    <row r="36" spans="1:5" x14ac:dyDescent="0.25">
      <c r="A36" s="10" t="s">
        <v>24</v>
      </c>
      <c r="B36" s="11">
        <v>0</v>
      </c>
      <c r="C36" s="11">
        <v>0</v>
      </c>
      <c r="D36" s="11">
        <v>0</v>
      </c>
      <c r="E36" s="11">
        <v>0</v>
      </c>
    </row>
    <row r="37" spans="1:5" x14ac:dyDescent="0.25">
      <c r="A37" s="10" t="s">
        <v>37</v>
      </c>
      <c r="B37" s="11">
        <v>0</v>
      </c>
      <c r="C37" s="11">
        <v>0</v>
      </c>
      <c r="D37" s="11">
        <v>0</v>
      </c>
      <c r="E37" s="11">
        <v>0</v>
      </c>
    </row>
    <row r="38" spans="1:5" x14ac:dyDescent="0.25">
      <c r="A38" s="10" t="s">
        <v>38</v>
      </c>
      <c r="B38" s="11">
        <v>0</v>
      </c>
      <c r="C38" s="11">
        <v>0</v>
      </c>
      <c r="D38" s="11">
        <v>0</v>
      </c>
      <c r="E38" s="11">
        <v>0</v>
      </c>
    </row>
    <row r="39" spans="1:5" x14ac:dyDescent="0.25">
      <c r="A39" s="10" t="s">
        <v>39</v>
      </c>
      <c r="B39" s="11">
        <v>0</v>
      </c>
      <c r="C39" s="11">
        <v>0</v>
      </c>
      <c r="D39" s="11">
        <v>0</v>
      </c>
      <c r="E39" s="11">
        <v>0</v>
      </c>
    </row>
    <row r="40" spans="1:5" ht="25.5" x14ac:dyDescent="0.25">
      <c r="A40" s="10" t="s">
        <v>40</v>
      </c>
      <c r="B40" s="11">
        <v>0</v>
      </c>
      <c r="C40" s="11">
        <v>0</v>
      </c>
      <c r="D40" s="11">
        <v>0</v>
      </c>
      <c r="E40" s="11">
        <v>0</v>
      </c>
    </row>
    <row r="41" spans="1:5" x14ac:dyDescent="0.25">
      <c r="A41" s="10" t="s">
        <v>25</v>
      </c>
      <c r="B41" s="11">
        <v>0</v>
      </c>
      <c r="C41" s="11">
        <v>0</v>
      </c>
      <c r="D41" s="11">
        <v>0</v>
      </c>
      <c r="E41" s="11">
        <v>0</v>
      </c>
    </row>
    <row r="42" spans="1:5" x14ac:dyDescent="0.25">
      <c r="A42" s="10" t="s">
        <v>41</v>
      </c>
      <c r="B42" s="11">
        <v>0</v>
      </c>
      <c r="C42" s="11">
        <v>0</v>
      </c>
      <c r="D42" s="11">
        <v>0</v>
      </c>
      <c r="E42" s="11">
        <v>0</v>
      </c>
    </row>
    <row r="43" spans="1:5" x14ac:dyDescent="0.25">
      <c r="A43" s="8" t="s">
        <v>42</v>
      </c>
      <c r="B43" s="12">
        <f>SUM(B44:B50)</f>
        <v>0</v>
      </c>
      <c r="C43" s="12">
        <f>SUM(C44:C50)</f>
        <v>0</v>
      </c>
      <c r="D43" s="12">
        <f>SUM(D44:D50)</f>
        <v>0</v>
      </c>
      <c r="E43" s="12">
        <f>SUM(E44:E50)</f>
        <v>0</v>
      </c>
    </row>
    <row r="44" spans="1:5" x14ac:dyDescent="0.25">
      <c r="A44" s="10" t="s">
        <v>43</v>
      </c>
      <c r="B44" s="11">
        <v>0</v>
      </c>
      <c r="C44" s="11">
        <v>0</v>
      </c>
      <c r="D44" s="11">
        <v>0</v>
      </c>
      <c r="E44" s="11">
        <v>0</v>
      </c>
    </row>
    <row r="45" spans="1:5" x14ac:dyDescent="0.25">
      <c r="A45" s="10" t="s">
        <v>44</v>
      </c>
      <c r="B45" s="11">
        <v>0</v>
      </c>
      <c r="C45" s="11">
        <v>0</v>
      </c>
      <c r="D45" s="11">
        <v>0</v>
      </c>
      <c r="E45" s="11">
        <v>0</v>
      </c>
    </row>
    <row r="46" spans="1:5" x14ac:dyDescent="0.25">
      <c r="A46" s="10" t="s">
        <v>45</v>
      </c>
      <c r="B46" s="11">
        <v>0</v>
      </c>
      <c r="C46" s="11">
        <v>0</v>
      </c>
      <c r="D46" s="11">
        <v>0</v>
      </c>
      <c r="E46" s="11">
        <v>0</v>
      </c>
    </row>
    <row r="47" spans="1:5" x14ac:dyDescent="0.25">
      <c r="A47" s="10" t="s">
        <v>46</v>
      </c>
      <c r="B47" s="11">
        <v>0</v>
      </c>
      <c r="C47" s="11">
        <v>0</v>
      </c>
      <c r="D47" s="11">
        <v>0</v>
      </c>
      <c r="E47" s="11">
        <v>0</v>
      </c>
    </row>
    <row r="48" spans="1:5" x14ac:dyDescent="0.25">
      <c r="A48" s="10" t="s">
        <v>47</v>
      </c>
      <c r="B48" s="11">
        <v>0</v>
      </c>
      <c r="C48" s="11">
        <v>0</v>
      </c>
      <c r="D48" s="11">
        <v>0</v>
      </c>
      <c r="E48" s="11">
        <v>0</v>
      </c>
    </row>
    <row r="49" spans="1:5" x14ac:dyDescent="0.25">
      <c r="A49" s="10" t="s">
        <v>48</v>
      </c>
      <c r="B49" s="11">
        <v>0</v>
      </c>
      <c r="C49" s="11">
        <v>0</v>
      </c>
      <c r="D49" s="11">
        <v>0</v>
      </c>
      <c r="E49" s="11">
        <v>0</v>
      </c>
    </row>
    <row r="50" spans="1:5" x14ac:dyDescent="0.25">
      <c r="A50" s="10" t="s">
        <v>49</v>
      </c>
      <c r="B50" s="11">
        <v>0</v>
      </c>
      <c r="C50" s="11">
        <v>0</v>
      </c>
      <c r="D50" s="11">
        <v>0</v>
      </c>
      <c r="E50" s="11">
        <v>0</v>
      </c>
    </row>
    <row r="51" spans="1:5" x14ac:dyDescent="0.25">
      <c r="A51" s="8" t="s">
        <v>26</v>
      </c>
      <c r="B51" s="12">
        <f>SUM(B52:B60)</f>
        <v>4000000</v>
      </c>
      <c r="C51" s="12">
        <f>SUM(C52:C60)</f>
        <v>4000000</v>
      </c>
      <c r="D51" s="12">
        <f>SUM(D52:D60)</f>
        <v>3236040.83</v>
      </c>
      <c r="E51" s="12">
        <f>SUM(E52:E60)</f>
        <v>3236040.83</v>
      </c>
    </row>
    <row r="52" spans="1:5" x14ac:dyDescent="0.25">
      <c r="A52" s="10" t="s">
        <v>27</v>
      </c>
      <c r="B52" s="11">
        <v>4000000</v>
      </c>
      <c r="C52" s="11">
        <v>4000000</v>
      </c>
      <c r="D52" s="11">
        <v>2998173.45</v>
      </c>
      <c r="E52" s="11">
        <v>2998173.45</v>
      </c>
    </row>
    <row r="53" spans="1:5" x14ac:dyDescent="0.25">
      <c r="A53" s="10" t="s">
        <v>28</v>
      </c>
      <c r="B53" s="11">
        <v>0</v>
      </c>
      <c r="C53" s="11">
        <v>0</v>
      </c>
      <c r="D53" s="11">
        <v>0</v>
      </c>
      <c r="E53" s="11">
        <v>0</v>
      </c>
    </row>
    <row r="54" spans="1:5" x14ac:dyDescent="0.25">
      <c r="A54" s="10" t="s">
        <v>29</v>
      </c>
      <c r="B54" s="11">
        <v>0</v>
      </c>
      <c r="C54" s="11">
        <v>0</v>
      </c>
      <c r="D54" s="11">
        <v>0</v>
      </c>
      <c r="E54" s="11">
        <v>0</v>
      </c>
    </row>
    <row r="55" spans="1:5" x14ac:dyDescent="0.25">
      <c r="A55" s="10" t="s">
        <v>30</v>
      </c>
      <c r="B55" s="11">
        <v>0</v>
      </c>
      <c r="C55" s="11">
        <v>0</v>
      </c>
      <c r="D55" s="11">
        <v>0</v>
      </c>
      <c r="E55" s="11">
        <v>0</v>
      </c>
    </row>
    <row r="56" spans="1:5" x14ac:dyDescent="0.25">
      <c r="A56" s="10" t="s">
        <v>31</v>
      </c>
      <c r="B56" s="11">
        <v>0</v>
      </c>
      <c r="C56" s="11">
        <v>0</v>
      </c>
      <c r="D56" s="11">
        <v>237867.38</v>
      </c>
      <c r="E56" s="11">
        <v>237867.38</v>
      </c>
    </row>
    <row r="57" spans="1:5" x14ac:dyDescent="0.25">
      <c r="A57" s="10" t="s">
        <v>50</v>
      </c>
      <c r="B57" s="11">
        <v>0</v>
      </c>
      <c r="C57" s="11">
        <v>0</v>
      </c>
      <c r="D57" s="11">
        <v>0</v>
      </c>
      <c r="E57" s="11">
        <v>0</v>
      </c>
    </row>
    <row r="58" spans="1:5" x14ac:dyDescent="0.25">
      <c r="A58" s="10" t="s">
        <v>51</v>
      </c>
      <c r="B58" s="11">
        <v>0</v>
      </c>
      <c r="C58" s="11">
        <v>0</v>
      </c>
      <c r="D58" s="11">
        <v>0</v>
      </c>
      <c r="E58" s="11">
        <v>0</v>
      </c>
    </row>
    <row r="59" spans="1:5" x14ac:dyDescent="0.25">
      <c r="A59" s="10" t="s">
        <v>32</v>
      </c>
      <c r="B59" s="11">
        <v>0</v>
      </c>
      <c r="C59" s="11">
        <v>0</v>
      </c>
      <c r="D59" s="11">
        <v>0</v>
      </c>
      <c r="E59" s="11">
        <v>0</v>
      </c>
    </row>
    <row r="60" spans="1:5" x14ac:dyDescent="0.25">
      <c r="A60" s="10" t="s">
        <v>52</v>
      </c>
      <c r="B60" s="11">
        <v>0</v>
      </c>
      <c r="C60" s="11">
        <v>0</v>
      </c>
      <c r="D60" s="11">
        <v>0</v>
      </c>
      <c r="E60" s="11">
        <v>0</v>
      </c>
    </row>
    <row r="61" spans="1:5" x14ac:dyDescent="0.25">
      <c r="A61" s="8" t="s">
        <v>53</v>
      </c>
      <c r="B61" s="12">
        <f>SUM(B62:B65)</f>
        <v>0</v>
      </c>
      <c r="C61" s="12">
        <f>SUM(C62:C65)</f>
        <v>0</v>
      </c>
      <c r="D61" s="12">
        <f>SUM(D62:D65)</f>
        <v>0</v>
      </c>
      <c r="E61" s="12">
        <f>SUM(E62:E65)</f>
        <v>0</v>
      </c>
    </row>
    <row r="62" spans="1:5" x14ac:dyDescent="0.25">
      <c r="A62" s="10" t="s">
        <v>54</v>
      </c>
      <c r="B62" s="11">
        <v>0</v>
      </c>
      <c r="C62" s="11">
        <v>0</v>
      </c>
      <c r="D62" s="11">
        <v>0</v>
      </c>
      <c r="E62" s="11">
        <v>0</v>
      </c>
    </row>
    <row r="63" spans="1:5" x14ac:dyDescent="0.25">
      <c r="A63" s="10" t="s">
        <v>55</v>
      </c>
      <c r="B63" s="11">
        <v>0</v>
      </c>
      <c r="C63" s="11">
        <v>0</v>
      </c>
      <c r="D63" s="11">
        <v>0</v>
      </c>
      <c r="E63" s="11">
        <v>0</v>
      </c>
    </row>
    <row r="64" spans="1:5" x14ac:dyDescent="0.25">
      <c r="A64" s="10" t="s">
        <v>56</v>
      </c>
      <c r="B64" s="11">
        <v>0</v>
      </c>
      <c r="C64" s="11">
        <v>0</v>
      </c>
      <c r="D64" s="11">
        <v>0</v>
      </c>
      <c r="E64" s="11">
        <v>0</v>
      </c>
    </row>
    <row r="65" spans="1:6" ht="25.5" x14ac:dyDescent="0.25">
      <c r="A65" s="10" t="s">
        <v>66</v>
      </c>
      <c r="B65" s="11">
        <v>0</v>
      </c>
      <c r="C65" s="11">
        <v>0</v>
      </c>
      <c r="D65" s="11">
        <v>0</v>
      </c>
      <c r="E65" s="11">
        <v>0</v>
      </c>
    </row>
    <row r="66" spans="1:6" x14ac:dyDescent="0.25">
      <c r="A66" s="8" t="s">
        <v>57</v>
      </c>
      <c r="B66" s="13">
        <f>SUM(B67:B68)</f>
        <v>0</v>
      </c>
      <c r="C66" s="13">
        <f>SUM(C67:C68)</f>
        <v>0</v>
      </c>
      <c r="D66" s="13">
        <f>SUM(D67:D68)</f>
        <v>0</v>
      </c>
      <c r="E66" s="13">
        <f>SUM(E67:E68)</f>
        <v>0</v>
      </c>
    </row>
    <row r="67" spans="1:6" x14ac:dyDescent="0.25">
      <c r="A67" s="10" t="s">
        <v>58</v>
      </c>
      <c r="B67" s="11">
        <v>0</v>
      </c>
      <c r="C67" s="11">
        <v>0</v>
      </c>
      <c r="D67" s="11">
        <v>0</v>
      </c>
      <c r="E67" s="11">
        <v>0</v>
      </c>
    </row>
    <row r="68" spans="1:6" x14ac:dyDescent="0.25">
      <c r="A68" s="10" t="s">
        <v>59</v>
      </c>
      <c r="B68" s="11">
        <v>0</v>
      </c>
      <c r="C68" s="11">
        <v>0</v>
      </c>
      <c r="D68" s="11">
        <v>0</v>
      </c>
      <c r="E68" s="11">
        <v>0</v>
      </c>
    </row>
    <row r="69" spans="1:6" x14ac:dyDescent="0.25">
      <c r="A69" s="8" t="s">
        <v>60</v>
      </c>
      <c r="B69" s="13">
        <f>SUM(B70:B72)</f>
        <v>0</v>
      </c>
      <c r="C69" s="13">
        <f>SUM(C70:C72)</f>
        <v>0</v>
      </c>
      <c r="D69" s="13">
        <f>SUM(D70:D72)</f>
        <v>0</v>
      </c>
      <c r="E69" s="13">
        <f>SUM(E70:E72)</f>
        <v>0</v>
      </c>
    </row>
    <row r="70" spans="1:6" x14ac:dyDescent="0.25">
      <c r="A70" s="10" t="s">
        <v>61</v>
      </c>
      <c r="B70" s="11">
        <v>0</v>
      </c>
      <c r="C70" s="11">
        <v>0</v>
      </c>
      <c r="D70" s="11">
        <v>0</v>
      </c>
      <c r="E70" s="11">
        <v>0</v>
      </c>
    </row>
    <row r="71" spans="1:6" x14ac:dyDescent="0.25">
      <c r="A71" s="10" t="s">
        <v>62</v>
      </c>
      <c r="B71" s="11">
        <v>0</v>
      </c>
      <c r="C71" s="11">
        <v>0</v>
      </c>
      <c r="D71" s="11">
        <v>0</v>
      </c>
      <c r="E71" s="11">
        <v>0</v>
      </c>
    </row>
    <row r="72" spans="1:6" x14ac:dyDescent="0.25">
      <c r="A72" s="10" t="s">
        <v>63</v>
      </c>
      <c r="B72" s="11">
        <v>0</v>
      </c>
      <c r="C72" s="11">
        <v>0</v>
      </c>
      <c r="D72" s="11">
        <v>0</v>
      </c>
      <c r="E72" s="11">
        <v>0</v>
      </c>
    </row>
    <row r="73" spans="1:6" x14ac:dyDescent="0.25">
      <c r="A73" s="14" t="s">
        <v>64</v>
      </c>
      <c r="B73" s="15">
        <f>+B69+B66+B61+B51+B43+B35+B25+B15+B9</f>
        <v>348799992</v>
      </c>
      <c r="C73" s="15">
        <f>+C69+C66+C61+C51+C43+C35+C25+C15+C9</f>
        <v>348799992</v>
      </c>
      <c r="D73" s="15">
        <f>+D51+D43+D35+D25+D15+D9</f>
        <v>312466954.17000002</v>
      </c>
      <c r="E73" s="15">
        <f>+E69+E66+E61+E51+E43+E35+E25+E15+E9</f>
        <v>312466954.17000002</v>
      </c>
      <c r="F73" s="2"/>
    </row>
    <row r="74" spans="1:6" x14ac:dyDescent="0.25">
      <c r="A74" s="19" t="s">
        <v>76</v>
      </c>
      <c r="B74" s="16"/>
      <c r="C74" s="17"/>
      <c r="D74" s="3"/>
    </row>
    <row r="75" spans="1:6" x14ac:dyDescent="0.25">
      <c r="A75" s="20" t="s">
        <v>79</v>
      </c>
      <c r="B75" s="3"/>
      <c r="C75" s="3"/>
      <c r="E75" s="11"/>
    </row>
    <row r="76" spans="1:6" x14ac:dyDescent="0.25">
      <c r="A76" s="18" t="s">
        <v>77</v>
      </c>
      <c r="B76" s="18"/>
      <c r="C76" s="18"/>
      <c r="D76" s="21"/>
      <c r="E76" s="18"/>
    </row>
    <row r="77" spans="1:6" x14ac:dyDescent="0.25">
      <c r="E77" s="22"/>
    </row>
    <row r="78" spans="1:6" x14ac:dyDescent="0.25">
      <c r="A78" s="2"/>
      <c r="E78" s="2"/>
    </row>
    <row r="79" spans="1:6" x14ac:dyDescent="0.25">
      <c r="F79" s="2"/>
    </row>
  </sheetData>
  <mergeCells count="6">
    <mergeCell ref="A2:E2"/>
    <mergeCell ref="D6:E6"/>
    <mergeCell ref="A1:E1"/>
    <mergeCell ref="A3:E3"/>
    <mergeCell ref="A4:E4"/>
    <mergeCell ref="A5:E5"/>
  </mergeCells>
  <pageMargins left="0.70866141732283505" right="0.20866141699999999" top="0.74803149606299202" bottom="0" header="0.31496062992126" footer="0"/>
  <pageSetup scale="90" orientation="landscape" r:id="rId1"/>
  <headerFooter>
    <oddFooter>&amp;R&amp;P</oddFooter>
  </headerFooter>
  <ignoredErrors>
    <ignoredError sqref="D15" formulaRange="1"/>
    <ignoredError sqref="E15" formula="1" formulaRange="1"/>
    <ignoredError sqref="E25 D7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 PRESUP. M (2)</vt:lpstr>
      <vt:lpstr>'PRESUPUESTO APROB PRESUP. M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Okaly Cruz</cp:lastModifiedBy>
  <cp:lastPrinted>2025-12-01T18:43:32Z</cp:lastPrinted>
  <dcterms:created xsi:type="dcterms:W3CDTF">2018-04-17T18:57:16Z</dcterms:created>
  <dcterms:modified xsi:type="dcterms:W3CDTF">2025-12-01T18:46:38Z</dcterms:modified>
</cp:coreProperties>
</file>