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okaly_cruz_dgm_gob_do/Documents/Escritorio/"/>
    </mc:Choice>
  </mc:AlternateContent>
  <xr:revisionPtr revIDLastSave="59" documentId="13_ncr:1_{CD2FBB62-2A30-4315-A6F0-D07EB969EE34}" xr6:coauthVersionLast="47" xr6:coauthVersionMax="47" xr10:uidLastSave="{6DDD4538-1D1E-4136-8602-C1F7017B6BD9}"/>
  <bookViews>
    <workbookView xWindow="-120" yWindow="-120" windowWidth="29040" windowHeight="1572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24" i="3"/>
  <c r="E23" i="3"/>
  <c r="E17" i="3"/>
  <c r="D25" i="3"/>
  <c r="E51" i="3"/>
  <c r="E26" i="3"/>
  <c r="E69" i="3"/>
  <c r="E66" i="3"/>
  <c r="E61" i="3"/>
  <c r="E43" i="3"/>
  <c r="E35" i="3"/>
  <c r="D69" i="3"/>
  <c r="D66" i="3"/>
  <c r="D61" i="3"/>
  <c r="D51" i="3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D73" i="3" l="1"/>
  <c r="E25" i="3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<sst xmlns="http://schemas.openxmlformats.org/spreadsheetml/2006/main" count="80" uniqueCount="80">
  <si>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</si>
  <si>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</si>
  <si>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</si>
  <si>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</si>
  <si>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</si>
  <si>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</si>
  <si>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</si>
  <si>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</si>
  <si>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</si>
  <si>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</si>
  <si>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</si>
  <si>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</si>
  <si>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</si>
  <si>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</si>
  <si>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</si>
  <si>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</si>
  <si>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</si>
  <si>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</si>
  <si>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</si>
  <si>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</si>
  <si>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</si>
  <si>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</si>
  <si>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</si>
  <si>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</si>
  <si>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</si>
  <si>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</si>
  <si>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</si>
  <si>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</si>
  <si>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</si>
  <si>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</si>
  <si>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</si>
  <si>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</si>
  <si>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</si>
  <si>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</si>
  <si>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</si>
  <si>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</si>
  <si>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</si>
  <si>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</si>
  <si>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</si>
  <si>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</si>
  <si>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</si>
  <si>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</si>
  <si>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</si>
  <si>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</si>
  <si>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</si>
  <si>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</si>
  <si>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</si>
  <si>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</si>
  <si>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</si>
  <si>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</si>
  <si>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</si>
  <si>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</si>
  <si>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</si>
  <si>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</si>
  <si>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</si>
  <si>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</si>
  <si>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</si>
  <si>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</si>
  <si>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</si>
  <si>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</si>
  <si>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</si>
  <si>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</si>
  <si>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</si>
  <si>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</si>
  <si>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</si>
  <si>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</si>
  <si>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</si>
  <si>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</si>
  <si>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</si>
  <si>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</si>
  <si>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</si>
  <si>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</si>
  <si>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</si>
  <si>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</si>
  <si>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</si>
  <si>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</si>
  <si>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</si>
  <si>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</si>
  <si>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Octubre</t>
  </si>
  <si>
    <t>Fecha de Imputación: hasta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</si>
</sst>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_ ;[Red]\-#,##0.00\ "/>
    <numFmt numFmtId="166" formatCode="#,##0.00000000_);[Red]\(#,##0.00000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5" fillId="0" borderId="0" xfId="0" applyNumberFormat="1" applyFon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9"/>
  <sheetViews>
    <sheetView showGridLines="0" tabSelected="1" topLeftCell="A47" zoomScaleNormal="100" workbookViewId="0">
      <selection activeCell="L64" sqref="L64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4.42578125" bestFit="1" customWidth="1"/>
    <col min="7" max="7" width="17.7109375" style="23" bestFit="1" customWidth="1"/>
  </cols>
  <sheetData>
    <row r="1" spans="1:8" ht="15.75" x14ac:dyDescent="0.25">
      <c r="A1" s="25" t="s">
        <v>69</v>
      </c>
      <c r="B1" s="25"/>
      <c r="C1" s="25"/>
      <c r="D1" s="25"/>
      <c r="E1" s="25"/>
    </row>
    <row r="2" spans="1:8" ht="15.75" x14ac:dyDescent="0.25">
      <c r="A2" s="25" t="s">
        <v>74</v>
      </c>
      <c r="B2" s="25"/>
      <c r="C2" s="25"/>
      <c r="D2" s="25"/>
      <c r="E2" s="25"/>
    </row>
    <row r="3" spans="1:8" ht="15.75" x14ac:dyDescent="0.25">
      <c r="A3" s="25" t="s">
        <v>68</v>
      </c>
      <c r="B3" s="25"/>
      <c r="C3" s="25"/>
      <c r="D3" s="25"/>
      <c r="E3" s="25"/>
    </row>
    <row r="4" spans="1:8" ht="18.75" customHeight="1" x14ac:dyDescent="0.25">
      <c r="A4" s="25" t="s">
        <v>75</v>
      </c>
      <c r="B4" s="25"/>
      <c r="C4" s="25"/>
      <c r="D4" s="25"/>
      <c r="E4" s="25"/>
    </row>
    <row r="5" spans="1:8" ht="15.75" x14ac:dyDescent="0.25">
      <c r="A5" s="27" t="s">
        <v>70</v>
      </c>
      <c r="B5" s="27"/>
      <c r="C5" s="27"/>
      <c r="D5" s="27"/>
      <c r="E5" s="27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6" t="s">
        <v>73</v>
      </c>
      <c r="E6" s="26"/>
      <c r="G6" s="24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24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260610695.69000003</v>
      </c>
      <c r="E8" s="7">
        <f>+E9+E15+E25+E35+E43+E51+E61+E66+E69</f>
        <v>260610695.69000003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205039773.43000001</v>
      </c>
      <c r="E9" s="9">
        <f>SUM(E10:E14)</f>
        <v>205039773.43000001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161616088.84</v>
      </c>
      <c r="E10" s="11">
        <v>161616088.84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18777397.82</v>
      </c>
      <c r="E11" s="11">
        <v>18777397.82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24646286.77</v>
      </c>
      <c r="E14" s="11">
        <v>24646286.77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48482962.469999999</v>
      </c>
      <c r="E15" s="12">
        <f>SUM(E16:E24)</f>
        <v>48482962.469999999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40089806.079999998</v>
      </c>
      <c r="E16" s="11">
        <v>40089806.079999998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2146156.2000000002</v>
      </c>
      <c r="E17" s="11">
        <f>+D17</f>
        <v>2146156.2000000002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245750</v>
      </c>
      <c r="E19" s="11">
        <v>245750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1604545.54</v>
      </c>
      <c r="E20" s="11">
        <v>1604545.54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3686654.42</v>
      </c>
      <c r="E22" s="11">
        <v>3686654.42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3851918.96</v>
      </c>
      <c r="E25" s="12">
        <f>SUM(E26:E34)</f>
        <v>3851918.96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3607888.14</v>
      </c>
      <c r="E32" s="11">
        <v>3607888.14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236268.31</v>
      </c>
      <c r="E34" s="11">
        <v>236268.31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3236040.83</v>
      </c>
      <c r="E51" s="12">
        <f>SUM(E52:E60)</f>
        <v>3236040.83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2998173.45</v>
      </c>
      <c r="E52" s="11">
        <v>2998173.45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237867.38</v>
      </c>
      <c r="E56" s="11">
        <v>237867.38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260610695.69</v>
      </c>
      <c r="E73" s="15">
        <f>+E69+E66+E61+E51+E43+E35+E25+E15+E9</f>
        <v>260610695.69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  <c r="E75" s="11"/>
    </row>
    <row r="76" spans="1:6" x14ac:dyDescent="0.25">
      <c r="A76" s="18" t="s">
        <v>77</v>
      </c>
      <c r="B76" s="18"/>
      <c r="C76" s="18"/>
      <c r="D76" s="21"/>
      <c r="E76" s="18"/>
    </row>
    <row r="77" spans="1:6" x14ac:dyDescent="0.25">
      <c r="E77" s="22"/>
    </row>
    <row r="78" spans="1:6" x14ac:dyDescent="0.25">
      <c r="A78" s="2"/>
      <c r="E78" s="2"/>
    </row>
    <row r="79" spans="1:6" x14ac:dyDescent="0.25">
      <c r="F79" s="2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2025-10-09T13:53:28Z</cp:lastPrinted>
  <dcterms:created xsi:type="dcterms:W3CDTF">2018-04-17T18:57:16Z</dcterms:created>
  <dcterms:modified xsi:type="dcterms:W3CDTF">2025-11-04T14:16:36Z</dcterms:modified>
</cp:coreProperties>
</file>