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FINANZAS\inventario de Almacen\Inventario de aLMACEN 2025\"/>
    </mc:Choice>
  </mc:AlternateContent>
  <xr:revisionPtr revIDLastSave="0" documentId="8_{96B9BE05-FE93-4168-BDC4-A064C01615E4}" xr6:coauthVersionLast="47" xr6:coauthVersionMax="47" xr10:uidLastSave="{00000000-0000-0000-0000-000000000000}"/>
  <bookViews>
    <workbookView xWindow="-120" yWindow="-120" windowWidth="20730" windowHeight="11160" xr2:uid="{88062176-E0B9-43CB-8781-D7F5CDA76ECD}"/>
  </bookViews>
  <sheets>
    <sheet name=" JULIO - SEPT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K116" i="1" s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</calcChain>
</file>

<file path=xl/sharedStrings.xml><?xml version="1.0" encoding="utf-8"?>
<sst xmlns="http://schemas.openxmlformats.org/spreadsheetml/2006/main" count="511" uniqueCount="152">
  <si>
    <t>Supervisora de Almacén</t>
  </si>
  <si>
    <t xml:space="preserve">          Yamilka Urbáez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</si>
  <si>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</si>
  <si>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TOTALES</t>
  </si>
  <si>
    <t>unidad</t>
  </si>
  <si>
    <t>ZAFACÓN DE 120 LITROS CON TAPA</t>
  </si>
  <si>
    <t>2.3.9.1.0.1</t>
  </si>
  <si>
    <t xml:space="preserve">LIMPIEZA </t>
  </si>
  <si>
    <t>paq</t>
  </si>
  <si>
    <t xml:space="preserve">VASOS CÓNICOS </t>
  </si>
  <si>
    <t>2.3.9.5.0.1</t>
  </si>
  <si>
    <t>DESECHABLES</t>
  </si>
  <si>
    <t>VASOS BIODEGRADABLES # 4</t>
  </si>
  <si>
    <t>VASOS BIODEGRADABLES # 7</t>
  </si>
  <si>
    <t>VASOS BIODEGRADABLES # 10</t>
  </si>
  <si>
    <t>caja</t>
  </si>
  <si>
    <t>TÉ DE TILO</t>
  </si>
  <si>
    <t>2.3.1.1.0.1</t>
  </si>
  <si>
    <t>COMESTIBLE</t>
  </si>
  <si>
    <t>TÉ DE MENTA</t>
  </si>
  <si>
    <t>30/06/205</t>
  </si>
  <si>
    <t xml:space="preserve">TÉ FRIO VARIOS SABORES </t>
  </si>
  <si>
    <t xml:space="preserve">COMESTIBLES </t>
  </si>
  <si>
    <t>SUAPE</t>
  </si>
  <si>
    <t>SOBRES DE CARTA</t>
  </si>
  <si>
    <t>2.3.9.2.0.1</t>
  </si>
  <si>
    <t xml:space="preserve">PAPELERIA </t>
  </si>
  <si>
    <t>SOBRES MANILA 81/2X 13</t>
  </si>
  <si>
    <t xml:space="preserve">SOBRES MANILA TAM 9 X 12 </t>
  </si>
  <si>
    <t>SOBRES MANILA 6X4</t>
  </si>
  <si>
    <t>SERVILLETAS 500/1</t>
  </si>
  <si>
    <t>2.3.3.2.0.1</t>
  </si>
  <si>
    <t xml:space="preserve">SERVILLETAS  Z FORT </t>
  </si>
  <si>
    <t xml:space="preserve">SACAGRAPAS </t>
  </si>
  <si>
    <t>OFICINA</t>
  </si>
  <si>
    <t>yarda</t>
  </si>
  <si>
    <t xml:space="preserve">REGLAS PLÁSTICA </t>
  </si>
  <si>
    <t>RESALTADORES</t>
  </si>
  <si>
    <t>2.3.9.2.0.</t>
  </si>
  <si>
    <t>PORTA LÁPIZ Y LAPICEROS</t>
  </si>
  <si>
    <t xml:space="preserve">POST IT BANDERITAS </t>
  </si>
  <si>
    <t xml:space="preserve">POST IT 3X3 COLORES VARIOS </t>
  </si>
  <si>
    <t xml:space="preserve">PEGAMENTO EN BARRA </t>
  </si>
  <si>
    <t>PLATO DESECHABLE # 9</t>
  </si>
  <si>
    <t>PERFORADORA DE 3 HOYOS</t>
  </si>
  <si>
    <t>2.3.9.3.0.1</t>
  </si>
  <si>
    <t xml:space="preserve">fardos </t>
  </si>
  <si>
    <t>PAPEL JUNIOR 12/1</t>
  </si>
  <si>
    <t>2.3.3.2.0.1.</t>
  </si>
  <si>
    <t>PAPEL PARA SUMADORA</t>
  </si>
  <si>
    <t>2.3.9.2.0.1.</t>
  </si>
  <si>
    <t>PAPEL BOND 8 1/2 X 13</t>
  </si>
  <si>
    <t>resma</t>
  </si>
  <si>
    <t>PAPEL BOND 8 1/2 X 11</t>
  </si>
  <si>
    <t>2.3.3.1.0.1</t>
  </si>
  <si>
    <t>MARCADORES EN AGUA</t>
  </si>
  <si>
    <t xml:space="preserve">MASCACRILLA QUIRURGICA </t>
  </si>
  <si>
    <t xml:space="preserve">LIMPIADOR EN ESPUMA </t>
  </si>
  <si>
    <t xml:space="preserve">LIBRO RECORD 500 PÁGINAS </t>
  </si>
  <si>
    <t xml:space="preserve">LIBRO RECORD 300 PÁGINAS </t>
  </si>
  <si>
    <t>yardas</t>
  </si>
  <si>
    <t xml:space="preserve">LANILLA COLOR ROJO </t>
  </si>
  <si>
    <t>2.3.2.2.0.1</t>
  </si>
  <si>
    <t>LAPICERO COLOR NEGRO</t>
  </si>
  <si>
    <t>LAPICEROS COLOR ROJO</t>
  </si>
  <si>
    <t>LAPICERO COLOR AZÚL</t>
  </si>
  <si>
    <t xml:space="preserve">LÁPIZ DE CARBÓN </t>
  </si>
  <si>
    <t>galón</t>
  </si>
  <si>
    <t>JABÓN LIQUIDO DE MANOS</t>
  </si>
  <si>
    <t>JABÓN LIQUIDO DE CUABA</t>
  </si>
  <si>
    <t xml:space="preserve">HOJAS PLÁTICAS PROTECTORAS </t>
  </si>
  <si>
    <t>GUANTES DE LIMPIEZA</t>
  </si>
  <si>
    <t>2.3.9.1.0.1.</t>
  </si>
  <si>
    <t xml:space="preserve">       09/07/205</t>
  </si>
  <si>
    <t>GANCHO DE FOLDERS MACHO Y HEMBRA</t>
  </si>
  <si>
    <t>GOTERO DE TINTA ROJA</t>
  </si>
  <si>
    <t xml:space="preserve">GOTERO DE TINTA NEGRA </t>
  </si>
  <si>
    <t xml:space="preserve">GOMA DE BORRAR </t>
  </si>
  <si>
    <t xml:space="preserve">GEL ANTIBACTERIAL DE  MANOS GALÓN </t>
  </si>
  <si>
    <t xml:space="preserve">GRAPA ESTÁNDAR </t>
  </si>
  <si>
    <t>FUNDAS DE 30 GALONES</t>
  </si>
  <si>
    <t>FUNDAS DE 55 GALONES</t>
  </si>
  <si>
    <t>FOLDERS SATINADOS CON BOLSILLOS</t>
  </si>
  <si>
    <t>FOLDERS DE CLASIFICACIÓN PARTITION</t>
  </si>
  <si>
    <t xml:space="preserve">FOLDERS MANILA COLORES VARIOS </t>
  </si>
  <si>
    <t>FOLDERS AMARILLOS 8 1/2 X 14</t>
  </si>
  <si>
    <t>FOLDERS AMARILLOS 8 1/ 2 X 13</t>
  </si>
  <si>
    <t>FOLDERS AMARILLOS 8 1/2 X 11</t>
  </si>
  <si>
    <t xml:space="preserve">FELPAS COLOR AZUL </t>
  </si>
  <si>
    <t>ESCOBILLÓN CERDAS DURA</t>
  </si>
  <si>
    <t xml:space="preserve">ESCOBA PLÁTICA </t>
  </si>
  <si>
    <t xml:space="preserve">libras </t>
  </si>
  <si>
    <t>DETERGENTE EN POLVO</t>
  </si>
  <si>
    <t>DISPENSADOR DE CINTAS 3/4</t>
  </si>
  <si>
    <t xml:space="preserve">DISPENSADOR DE CLIPS </t>
  </si>
  <si>
    <t>DESINFECTANTE AROMAS VARIOS</t>
  </si>
  <si>
    <t>DVD</t>
  </si>
  <si>
    <t>CORRECTOR LIQUIDO TIPO LÁPIZ</t>
  </si>
  <si>
    <t>CORRECTOR LIQUIDO TIPO BROCHA</t>
  </si>
  <si>
    <t>CLIPS  REVESTIDOS # 2</t>
  </si>
  <si>
    <t xml:space="preserve">CLORO </t>
  </si>
  <si>
    <t>CLISP REVESTIDOS # 1</t>
  </si>
  <si>
    <t>CLIPS BILLETERO 51 MM</t>
  </si>
  <si>
    <t>CLIPS BILLETERO 41 MM</t>
  </si>
  <si>
    <t>CLIPS BILLETERO 32 MM</t>
  </si>
  <si>
    <t>CLIPS BILLETERO 25 MM</t>
  </si>
  <si>
    <t>CLIPS BILLETERO 19 MM</t>
  </si>
  <si>
    <t>CLIPS BILLETERO 15 MM</t>
  </si>
  <si>
    <t>CARPETA BLANCA DE 3 HOYOS 5"</t>
  </si>
  <si>
    <t>CARPETAS BLANCAS DE 3 HOYOS 3"</t>
  </si>
  <si>
    <t>09/12//2024</t>
  </si>
  <si>
    <t>CARPETA BLANCA DE 3 HOYOS 2"</t>
  </si>
  <si>
    <t xml:space="preserve">CARPETA BLANCA DE 3 HOYOS 1 1/2" </t>
  </si>
  <si>
    <t>CUBETAS PLÁTICA 15 LITRO</t>
  </si>
  <si>
    <t>CD EN BLANCO</t>
  </si>
  <si>
    <t>paquete</t>
  </si>
  <si>
    <t xml:space="preserve">CUCHARAS DESECHABLES </t>
  </si>
  <si>
    <t>DESECHABLE</t>
  </si>
  <si>
    <t>CREMORA</t>
  </si>
  <si>
    <t xml:space="preserve">CERA PARA CONTAR DINERO </t>
  </si>
  <si>
    <t xml:space="preserve">CERA PARA BRILLAR PISOS </t>
  </si>
  <si>
    <t>CARTULINA COLOR ROJO</t>
  </si>
  <si>
    <t xml:space="preserve">paquete </t>
  </si>
  <si>
    <t xml:space="preserve">CAFÉ </t>
  </si>
  <si>
    <t xml:space="preserve">BRILLO VERDE </t>
  </si>
  <si>
    <t>BRILLO VERDE CON ESPONJA</t>
  </si>
  <si>
    <t xml:space="preserve">BANDEJAS DE CLIPS </t>
  </si>
  <si>
    <t>BATERIAS AAA</t>
  </si>
  <si>
    <t>2.6.1.1.1.7.0.2</t>
  </si>
  <si>
    <t>PAPELERÍA</t>
  </si>
  <si>
    <t>BATERIAS AA</t>
  </si>
  <si>
    <t>AZÚCAR CREMA</t>
  </si>
  <si>
    <t>ARMAZÓN 8 1/2 X 14</t>
  </si>
  <si>
    <t>ARMAZÓN 8 1/2 X 11</t>
  </si>
  <si>
    <t>ALCOHOL ISOPROPILICO</t>
  </si>
  <si>
    <t>2.3.7.2.9.9.</t>
  </si>
  <si>
    <t>AMBIENTADOR EN MALLA PARA ORINAL</t>
  </si>
  <si>
    <t>AMBIENTADOR SPRAY</t>
  </si>
  <si>
    <t xml:space="preserve"> Valor en RD$ </t>
  </si>
  <si>
    <t xml:space="preserve"> Existencia junio  </t>
  </si>
  <si>
    <t xml:space="preserve">Costo Unitario </t>
  </si>
  <si>
    <t>Unidad de medida</t>
  </si>
  <si>
    <t>Descripción del artículo</t>
  </si>
  <si>
    <t xml:space="preserve">Cuenta Objetal  Almacen </t>
  </si>
  <si>
    <t xml:space="preserve">Cuenta Objetal Adquisicion </t>
  </si>
  <si>
    <t>Fecha de Registro</t>
  </si>
  <si>
    <t>Fecha de Adquisición</t>
  </si>
  <si>
    <t>Familia / Categoría</t>
  </si>
  <si>
    <t>Código Institucional</t>
  </si>
  <si>
    <t xml:space="preserve"> Inventario trimestre julio- septiembre 2025</t>
  </si>
  <si>
    <t xml:space="preserve"> RELACION DE INVENTARIO EN ALMACÉN </t>
  </si>
  <si>
    <t>DIVISION DE ALMACEN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</si>
</sst>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name val="Aptos Narrow"/>
      <family val="2"/>
      <scheme val="minor"/>
    </font>
    <font>
      <b/>
      <sz val="24"/>
      <name val="Aptos Narrow"/>
      <family val="2"/>
      <scheme val="minor"/>
    </font>
    <font>
      <sz val="24"/>
      <name val="Aptos Narrow"/>
      <family val="2"/>
      <scheme val="minor"/>
    </font>
    <font>
      <b/>
      <sz val="16"/>
      <name val="Aptos Narrow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11"/>
      <name val="Aptos Narrow"/>
      <family val="2"/>
      <scheme val="minor"/>
    </font>
    <font>
      <b/>
      <sz val="18"/>
      <name val="Aptos Narrow"/>
      <family val="2"/>
      <scheme val="minor"/>
    </font>
    <font>
      <b/>
      <sz val="2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43" fontId="2" fillId="2" borderId="0" xfId="1" applyFont="1" applyFill="1" applyAlignment="1">
      <alignment horizontal="center" vertical="center"/>
    </xf>
    <xf numFmtId="0" fontId="2" fillId="2" borderId="0" xfId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43" fontId="5" fillId="2" borderId="1" xfId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4" fontId="7" fillId="0" borderId="1" xfId="0" applyNumberFormat="1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10" fillId="2" borderId="0" xfId="1" applyFont="1" applyFill="1" applyAlignment="1">
      <alignment horizontal="center" vertical="center"/>
    </xf>
    <xf numFmtId="0" fontId="10" fillId="2" borderId="0" xfId="1" applyNumberFormat="1" applyFont="1" applyFill="1" applyAlignment="1">
      <alignment horizontal="center" vertical="center"/>
    </xf>
    <xf numFmtId="43" fontId="10" fillId="2" borderId="0" xfId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43" fontId="11" fillId="2" borderId="0" xfId="1" applyFont="1" applyFill="1" applyAlignment="1">
      <alignment horizontal="center" vertical="center"/>
    </xf>
    <xf numFmtId="0" fontId="11" fillId="2" borderId="0" xfId="1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43" fontId="4" fillId="2" borderId="0" xfId="1" applyFont="1" applyFill="1" applyAlignment="1">
      <alignment vertical="center" wrapText="1"/>
    </xf>
    <xf numFmtId="43" fontId="3" fillId="2" borderId="0" xfId="1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379270</xdr:colOff>
      <xdr:row>0</xdr:row>
      <xdr:rowOff>245052</xdr:rowOff>
    </xdr:from>
    <xdr:ext cx="2971154" cy="1440873"/>
    <xdr:pic>
      <xdr:nvPicPr>
        <xdr:cNvPr id="2" name="Imagen 1">
          <a:extLst>
            <a:ext uri="{FF2B5EF4-FFF2-40B4-BE49-F238E27FC236}">
              <a16:creationId xmlns:a16="http://schemas.microsoft.com/office/drawing/2014/main" id="{A3727693-2CDE-44B0-ACDC-C7E84EA99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270" y="245052"/>
          <a:ext cx="2971154" cy="1440873"/>
        </a:xfrm>
        <a:prstGeom prst="rect">
          <a:avLst/>
        </a:prstGeom>
      </xdr:spPr>
    </xdr:pic>
    <xdr:clientData/>
  </xdr:oneCellAnchor>
  <xdr:oneCellAnchor>
    <xdr:from>
      <xdr:col>6</xdr:col>
      <xdr:colOff>121227</xdr:colOff>
      <xdr:row>2</xdr:row>
      <xdr:rowOff>143793</xdr:rowOff>
    </xdr:from>
    <xdr:ext cx="3782580" cy="1154669"/>
    <xdr:pic>
      <xdr:nvPicPr>
        <xdr:cNvPr id="3" name="Picture 1" descr="Un conjunto de letras blancas en un fondo blanco&#10;&#10;Descripción generada automáticamente con confianza media">
          <a:extLst>
            <a:ext uri="{FF2B5EF4-FFF2-40B4-BE49-F238E27FC236}">
              <a16:creationId xmlns:a16="http://schemas.microsoft.com/office/drawing/2014/main" id="{ADC937F3-8968-4C30-8C23-0004DD10D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807777" y="677193"/>
          <a:ext cx="3782580" cy="1154669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09391-59FE-4B32-BBDF-59EDC4C3919C}">
  <dimension ref="A1:K123"/>
  <sheetViews>
    <sheetView tabSelected="1" topLeftCell="A9" zoomScale="78" zoomScaleNormal="78" workbookViewId="0">
      <selection activeCell="G123" sqref="G123"/>
    </sheetView>
  </sheetViews>
  <sheetFormatPr baseColWidth="10" defaultRowHeight="15" x14ac:dyDescent="0.25"/>
  <cols>
    <col min="2" max="2" width="17.42578125" customWidth="1"/>
    <col min="3" max="3" width="15.42578125" customWidth="1"/>
    <col min="4" max="4" width="14.7109375" customWidth="1"/>
    <col min="5" max="5" width="20.140625" customWidth="1"/>
    <col min="6" max="6" width="21.140625" customWidth="1"/>
    <col min="7" max="7" width="58.85546875" customWidth="1"/>
    <col min="8" max="8" width="10.85546875" customWidth="1"/>
    <col min="11" max="11" width="19.42578125" customWidth="1"/>
  </cols>
  <sheetData>
    <row r="1" spans="1:11" ht="21" x14ac:dyDescent="0.25">
      <c r="A1" s="36"/>
      <c r="B1" s="33"/>
      <c r="C1" s="33"/>
      <c r="D1" s="33"/>
      <c r="E1" s="36"/>
      <c r="F1" s="36"/>
      <c r="G1" s="37"/>
      <c r="H1" s="36"/>
      <c r="I1" s="2"/>
      <c r="J1" s="35"/>
      <c r="K1" s="34"/>
    </row>
    <row r="2" spans="1:11" ht="21" x14ac:dyDescent="0.25">
      <c r="A2" s="36"/>
      <c r="B2" s="33"/>
      <c r="C2" s="33"/>
      <c r="D2" s="33"/>
      <c r="E2" s="36"/>
      <c r="F2" s="36"/>
      <c r="G2" s="37"/>
      <c r="H2" s="36"/>
      <c r="I2" s="2"/>
      <c r="J2" s="35"/>
      <c r="K2" s="34"/>
    </row>
    <row r="3" spans="1:11" ht="21" x14ac:dyDescent="0.25">
      <c r="A3" s="36"/>
      <c r="B3" s="33"/>
      <c r="C3" s="33"/>
      <c r="D3" s="33"/>
      <c r="E3" s="36"/>
      <c r="F3" s="36"/>
      <c r="G3" s="37"/>
      <c r="H3" s="36"/>
      <c r="I3" s="2"/>
      <c r="J3" s="35"/>
      <c r="K3" s="34"/>
    </row>
    <row r="4" spans="1:11" ht="21" x14ac:dyDescent="0.25">
      <c r="A4" s="36"/>
      <c r="B4" s="33"/>
      <c r="C4" s="33"/>
      <c r="D4" s="33"/>
      <c r="E4" s="36"/>
      <c r="F4" s="36"/>
      <c r="G4" s="37"/>
      <c r="H4" s="36"/>
      <c r="I4" s="2"/>
      <c r="J4" s="35"/>
      <c r="K4" s="34"/>
    </row>
    <row r="5" spans="1:11" ht="21" x14ac:dyDescent="0.25">
      <c r="A5" s="36"/>
      <c r="B5" s="33"/>
      <c r="C5" s="33"/>
      <c r="D5" s="33"/>
      <c r="E5" s="36"/>
      <c r="F5" s="36"/>
      <c r="G5" s="37"/>
      <c r="H5" s="36"/>
      <c r="I5" s="2"/>
      <c r="J5" s="35"/>
      <c r="K5" s="34"/>
    </row>
    <row r="6" spans="1:11" ht="21" x14ac:dyDescent="0.25">
      <c r="A6" s="36"/>
      <c r="B6" s="33"/>
      <c r="C6" s="33"/>
      <c r="D6" s="33"/>
      <c r="E6" s="36"/>
      <c r="F6" s="36"/>
      <c r="G6" s="37"/>
      <c r="H6" s="36"/>
      <c r="I6" s="2"/>
      <c r="J6" s="35"/>
      <c r="K6" s="34"/>
    </row>
    <row r="7" spans="1:11" ht="21" x14ac:dyDescent="0.25">
      <c r="A7" s="36"/>
      <c r="B7" s="33"/>
      <c r="C7" s="33"/>
      <c r="D7" s="33"/>
      <c r="E7" s="36"/>
      <c r="F7" s="36"/>
      <c r="G7" s="37"/>
      <c r="H7" s="36"/>
      <c r="I7" s="2"/>
      <c r="J7" s="35"/>
      <c r="K7" s="34"/>
    </row>
    <row r="8" spans="1:11" ht="21" x14ac:dyDescent="0.25">
      <c r="A8" s="36"/>
      <c r="B8" s="33"/>
      <c r="C8" s="33"/>
      <c r="D8" s="33"/>
      <c r="E8" s="36"/>
      <c r="F8" s="36"/>
      <c r="G8" s="37"/>
      <c r="H8" s="36"/>
      <c r="I8" s="2"/>
      <c r="J8" s="35"/>
      <c r="K8" s="34"/>
    </row>
    <row r="9" spans="1:11" ht="21" x14ac:dyDescent="0.25">
      <c r="A9" s="36"/>
      <c r="B9" s="33"/>
      <c r="C9" s="33"/>
      <c r="D9" s="33"/>
      <c r="E9" s="36"/>
      <c r="F9" s="36"/>
      <c r="G9" s="37"/>
      <c r="H9" s="36"/>
      <c r="I9" s="2"/>
      <c r="J9" s="35"/>
      <c r="K9" s="34"/>
    </row>
    <row r="10" spans="1:11" ht="21" x14ac:dyDescent="0.25">
      <c r="A10" s="1"/>
      <c r="B10" s="33"/>
      <c r="C10" s="33"/>
      <c r="D10" s="33"/>
      <c r="E10" s="1"/>
      <c r="F10" s="1"/>
      <c r="G10" s="7"/>
      <c r="H10" s="1"/>
      <c r="I10" s="2"/>
      <c r="J10" s="5"/>
      <c r="K10" s="4"/>
    </row>
    <row r="11" spans="1:11" ht="26.25" x14ac:dyDescent="0.25">
      <c r="A11" s="40" t="s">
        <v>151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1" ht="26.25" x14ac:dyDescent="0.25">
      <c r="A12" s="40" t="s">
        <v>150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1:11" ht="21" x14ac:dyDescent="0.25">
      <c r="A13" s="36"/>
      <c r="B13" s="33"/>
      <c r="C13" s="33"/>
      <c r="D13" s="33"/>
      <c r="E13" s="36"/>
      <c r="F13" s="36"/>
      <c r="G13" s="37"/>
      <c r="H13" s="36"/>
      <c r="I13" s="2"/>
      <c r="J13" s="35"/>
      <c r="K13" s="34"/>
    </row>
    <row r="14" spans="1:11" ht="24" x14ac:dyDescent="0.25">
      <c r="A14" s="41" t="s">
        <v>149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1:11" ht="21" x14ac:dyDescent="0.25">
      <c r="A15" s="1"/>
      <c r="B15" s="33"/>
      <c r="C15" s="33"/>
      <c r="D15" s="33"/>
      <c r="E15" s="1"/>
      <c r="F15" s="1"/>
      <c r="G15" s="7"/>
      <c r="H15" s="1"/>
      <c r="I15" s="2"/>
      <c r="J15" s="5"/>
      <c r="K15" s="4"/>
    </row>
    <row r="16" spans="1:11" ht="18.75" x14ac:dyDescent="0.25">
      <c r="A16" s="30"/>
      <c r="B16" s="32"/>
      <c r="C16" s="32"/>
      <c r="D16" s="32"/>
      <c r="E16" s="30"/>
      <c r="F16" s="30"/>
      <c r="G16" s="31"/>
      <c r="H16" s="30"/>
      <c r="I16" s="29"/>
      <c r="J16" s="28"/>
      <c r="K16" s="27"/>
    </row>
    <row r="17" spans="1:11" ht="56.25" x14ac:dyDescent="0.25">
      <c r="A17" s="25" t="s">
        <v>148</v>
      </c>
      <c r="B17" s="25" t="s">
        <v>147</v>
      </c>
      <c r="C17" s="26" t="s">
        <v>146</v>
      </c>
      <c r="D17" s="26" t="s">
        <v>145</v>
      </c>
      <c r="E17" s="25" t="s">
        <v>144</v>
      </c>
      <c r="F17" s="25" t="s">
        <v>143</v>
      </c>
      <c r="G17" s="25" t="s">
        <v>142</v>
      </c>
      <c r="H17" s="25" t="s">
        <v>141</v>
      </c>
      <c r="I17" s="23" t="s">
        <v>140</v>
      </c>
      <c r="J17" s="24" t="s">
        <v>139</v>
      </c>
      <c r="K17" s="23" t="s">
        <v>138</v>
      </c>
    </row>
    <row r="18" spans="1:11" ht="37.5" x14ac:dyDescent="0.3">
      <c r="A18" s="19">
        <v>1001</v>
      </c>
      <c r="B18" s="18" t="s">
        <v>7</v>
      </c>
      <c r="C18" s="17">
        <v>45838</v>
      </c>
      <c r="D18" s="17">
        <v>45841</v>
      </c>
      <c r="E18" s="15" t="s">
        <v>6</v>
      </c>
      <c r="F18" s="15" t="s">
        <v>6</v>
      </c>
      <c r="G18" s="16" t="s">
        <v>137</v>
      </c>
      <c r="H18" s="16" t="s">
        <v>4</v>
      </c>
      <c r="I18" s="15">
        <v>206.5</v>
      </c>
      <c r="J18" s="15">
        <v>16</v>
      </c>
      <c r="K18" s="14">
        <f t="shared" ref="K18:K49" si="0">I18*J18</f>
        <v>3304</v>
      </c>
    </row>
    <row r="19" spans="1:11" ht="37.5" x14ac:dyDescent="0.3">
      <c r="A19" s="19">
        <v>1001</v>
      </c>
      <c r="B19" s="18" t="s">
        <v>7</v>
      </c>
      <c r="C19" s="17">
        <v>45841</v>
      </c>
      <c r="D19" s="17">
        <v>45841</v>
      </c>
      <c r="E19" s="15" t="s">
        <v>6</v>
      </c>
      <c r="F19" s="15" t="s">
        <v>6</v>
      </c>
      <c r="G19" s="16" t="s">
        <v>136</v>
      </c>
      <c r="H19" s="16" t="s">
        <v>4</v>
      </c>
      <c r="I19" s="15">
        <v>169.8</v>
      </c>
      <c r="J19" s="15">
        <v>59</v>
      </c>
      <c r="K19" s="14">
        <f t="shared" si="0"/>
        <v>10018.200000000001</v>
      </c>
    </row>
    <row r="20" spans="1:11" ht="18.75" x14ac:dyDescent="0.3">
      <c r="A20" s="19">
        <v>1002</v>
      </c>
      <c r="B20" s="18" t="s">
        <v>7</v>
      </c>
      <c r="C20" s="17">
        <v>45799</v>
      </c>
      <c r="D20" s="17">
        <v>45799</v>
      </c>
      <c r="E20" s="15" t="s">
        <v>135</v>
      </c>
      <c r="F20" s="15" t="s">
        <v>135</v>
      </c>
      <c r="G20" s="16" t="s">
        <v>134</v>
      </c>
      <c r="H20" s="16" t="s">
        <v>67</v>
      </c>
      <c r="I20" s="15">
        <v>977</v>
      </c>
      <c r="J20" s="15">
        <v>8</v>
      </c>
      <c r="K20" s="14">
        <f t="shared" si="0"/>
        <v>7816</v>
      </c>
    </row>
    <row r="21" spans="1:11" ht="18.75" x14ac:dyDescent="0.3">
      <c r="A21" s="19">
        <v>1003</v>
      </c>
      <c r="B21" s="18" t="s">
        <v>26</v>
      </c>
      <c r="C21" s="17">
        <v>45891</v>
      </c>
      <c r="D21" s="17">
        <v>45799</v>
      </c>
      <c r="E21" s="15" t="s">
        <v>50</v>
      </c>
      <c r="F21" s="15" t="s">
        <v>50</v>
      </c>
      <c r="G21" s="16" t="s">
        <v>133</v>
      </c>
      <c r="H21" s="16" t="s">
        <v>4</v>
      </c>
      <c r="I21" s="15">
        <v>22.8</v>
      </c>
      <c r="J21" s="15">
        <v>19</v>
      </c>
      <c r="K21" s="14">
        <f t="shared" si="0"/>
        <v>433.2</v>
      </c>
    </row>
    <row r="22" spans="1:11" ht="18.75" x14ac:dyDescent="0.3">
      <c r="A22" s="19">
        <v>1011</v>
      </c>
      <c r="B22" s="18" t="s">
        <v>26</v>
      </c>
      <c r="C22" s="17">
        <v>45526</v>
      </c>
      <c r="D22" s="17">
        <v>45526</v>
      </c>
      <c r="E22" s="15" t="s">
        <v>50</v>
      </c>
      <c r="F22" s="15" t="s">
        <v>50</v>
      </c>
      <c r="G22" s="16" t="s">
        <v>132</v>
      </c>
      <c r="H22" s="16" t="s">
        <v>4</v>
      </c>
      <c r="I22" s="15">
        <v>24</v>
      </c>
      <c r="J22" s="15">
        <v>44</v>
      </c>
      <c r="K22" s="14">
        <f t="shared" si="0"/>
        <v>1056</v>
      </c>
    </row>
    <row r="23" spans="1:11" ht="37.5" x14ac:dyDescent="0.3">
      <c r="A23" s="19">
        <v>1013</v>
      </c>
      <c r="B23" s="18" t="s">
        <v>18</v>
      </c>
      <c r="C23" s="17">
        <v>45838</v>
      </c>
      <c r="D23" s="17">
        <v>45841</v>
      </c>
      <c r="E23" s="15" t="s">
        <v>17</v>
      </c>
      <c r="F23" s="15" t="s">
        <v>17</v>
      </c>
      <c r="G23" s="16" t="s">
        <v>131</v>
      </c>
      <c r="H23" s="16" t="s">
        <v>115</v>
      </c>
      <c r="I23" s="15">
        <v>190</v>
      </c>
      <c r="J23" s="15">
        <v>1</v>
      </c>
      <c r="K23" s="14">
        <f t="shared" si="0"/>
        <v>190</v>
      </c>
    </row>
    <row r="24" spans="1:11" ht="18.75" x14ac:dyDescent="0.3">
      <c r="A24" s="19">
        <v>1013</v>
      </c>
      <c r="B24" s="18" t="s">
        <v>129</v>
      </c>
      <c r="C24" s="17">
        <v>45912</v>
      </c>
      <c r="D24" s="17">
        <v>45915</v>
      </c>
      <c r="E24" s="15" t="s">
        <v>128</v>
      </c>
      <c r="F24" s="15" t="s">
        <v>128</v>
      </c>
      <c r="G24" s="16" t="s">
        <v>130</v>
      </c>
      <c r="H24" s="16" t="s">
        <v>4</v>
      </c>
      <c r="I24" s="15">
        <v>147.5</v>
      </c>
      <c r="J24" s="15">
        <v>100</v>
      </c>
      <c r="K24" s="14">
        <f t="shared" si="0"/>
        <v>14750</v>
      </c>
    </row>
    <row r="25" spans="1:11" ht="18.75" x14ac:dyDescent="0.3">
      <c r="A25" s="19">
        <v>1013</v>
      </c>
      <c r="B25" s="18" t="s">
        <v>129</v>
      </c>
      <c r="C25" s="17">
        <v>45912</v>
      </c>
      <c r="D25" s="17">
        <v>45915</v>
      </c>
      <c r="E25" s="15" t="s">
        <v>128</v>
      </c>
      <c r="F25" s="15" t="s">
        <v>128</v>
      </c>
      <c r="G25" s="16" t="s">
        <v>127</v>
      </c>
      <c r="H25" s="16" t="s">
        <v>4</v>
      </c>
      <c r="I25" s="15">
        <v>147.5</v>
      </c>
      <c r="J25" s="15">
        <v>100</v>
      </c>
      <c r="K25" s="14">
        <f t="shared" si="0"/>
        <v>14750</v>
      </c>
    </row>
    <row r="26" spans="1:11" ht="37.5" x14ac:dyDescent="0.3">
      <c r="A26" s="19">
        <v>1015</v>
      </c>
      <c r="B26" s="18" t="s">
        <v>34</v>
      </c>
      <c r="C26" s="17">
        <v>45526</v>
      </c>
      <c r="D26" s="17">
        <v>45526</v>
      </c>
      <c r="E26" s="15" t="s">
        <v>50</v>
      </c>
      <c r="F26" s="15" t="s">
        <v>50</v>
      </c>
      <c r="G26" s="16" t="s">
        <v>126</v>
      </c>
      <c r="H26" s="16" t="s">
        <v>4</v>
      </c>
      <c r="I26" s="15">
        <v>55</v>
      </c>
      <c r="J26" s="15">
        <v>23</v>
      </c>
      <c r="K26" s="14">
        <f t="shared" si="0"/>
        <v>1265</v>
      </c>
    </row>
    <row r="27" spans="1:11" ht="37.5" x14ac:dyDescent="0.3">
      <c r="A27" s="19">
        <v>1016</v>
      </c>
      <c r="B27" s="18" t="s">
        <v>7</v>
      </c>
      <c r="C27" s="17">
        <v>45839</v>
      </c>
      <c r="D27" s="17">
        <v>45847</v>
      </c>
      <c r="E27" s="15" t="s">
        <v>6</v>
      </c>
      <c r="F27" s="15" t="s">
        <v>6</v>
      </c>
      <c r="G27" s="16" t="s">
        <v>125</v>
      </c>
      <c r="H27" s="16" t="s">
        <v>4</v>
      </c>
      <c r="I27" s="15">
        <v>25.39</v>
      </c>
      <c r="J27" s="15">
        <v>2</v>
      </c>
      <c r="K27" s="14">
        <f t="shared" si="0"/>
        <v>50.78</v>
      </c>
    </row>
    <row r="28" spans="1:11" ht="37.5" x14ac:dyDescent="0.3">
      <c r="A28" s="19">
        <v>1014</v>
      </c>
      <c r="B28" s="18" t="s">
        <v>7</v>
      </c>
      <c r="C28" s="17">
        <v>45839</v>
      </c>
      <c r="D28" s="17">
        <v>45847</v>
      </c>
      <c r="E28" s="15" t="s">
        <v>6</v>
      </c>
      <c r="F28" s="15" t="s">
        <v>6</v>
      </c>
      <c r="G28" s="16" t="s">
        <v>124</v>
      </c>
      <c r="H28" s="16" t="s">
        <v>4</v>
      </c>
      <c r="I28" s="15">
        <v>22.74</v>
      </c>
      <c r="J28" s="15">
        <v>1</v>
      </c>
      <c r="K28" s="14">
        <f t="shared" si="0"/>
        <v>22.74</v>
      </c>
    </row>
    <row r="29" spans="1:11" ht="37.5" x14ac:dyDescent="0.3">
      <c r="A29" s="19">
        <v>1016</v>
      </c>
      <c r="B29" s="18" t="s">
        <v>18</v>
      </c>
      <c r="C29" s="17">
        <v>45838</v>
      </c>
      <c r="D29" s="17">
        <v>45840</v>
      </c>
      <c r="E29" s="15" t="s">
        <v>17</v>
      </c>
      <c r="F29" s="15" t="s">
        <v>17</v>
      </c>
      <c r="G29" s="16" t="s">
        <v>123</v>
      </c>
      <c r="H29" s="16" t="s">
        <v>122</v>
      </c>
      <c r="I29" s="15">
        <v>381</v>
      </c>
      <c r="J29" s="15">
        <v>112</v>
      </c>
      <c r="K29" s="14">
        <f t="shared" si="0"/>
        <v>42672</v>
      </c>
    </row>
    <row r="30" spans="1:11" ht="37.5" x14ac:dyDescent="0.3">
      <c r="A30" s="19">
        <v>1017</v>
      </c>
      <c r="B30" s="18" t="s">
        <v>26</v>
      </c>
      <c r="C30" s="17">
        <v>45835</v>
      </c>
      <c r="D30" s="17">
        <v>45841</v>
      </c>
      <c r="E30" s="15" t="s">
        <v>62</v>
      </c>
      <c r="F30" s="15" t="s">
        <v>62</v>
      </c>
      <c r="G30" s="16" t="s">
        <v>121</v>
      </c>
      <c r="H30" s="16" t="s">
        <v>4</v>
      </c>
      <c r="I30" s="15">
        <v>29.5</v>
      </c>
      <c r="J30" s="15">
        <v>25</v>
      </c>
      <c r="K30" s="14">
        <f t="shared" si="0"/>
        <v>737.5</v>
      </c>
    </row>
    <row r="31" spans="1:11" ht="18.75" x14ac:dyDescent="0.3">
      <c r="A31" s="21">
        <v>1019</v>
      </c>
      <c r="B31" s="20" t="s">
        <v>26</v>
      </c>
      <c r="C31" s="17">
        <v>46004</v>
      </c>
      <c r="D31" s="17">
        <v>46004</v>
      </c>
      <c r="E31" s="15" t="s">
        <v>10</v>
      </c>
      <c r="F31" s="15" t="s">
        <v>10</v>
      </c>
      <c r="G31" s="16" t="s">
        <v>120</v>
      </c>
      <c r="H31" s="16" t="s">
        <v>67</v>
      </c>
      <c r="I31" s="15">
        <v>1092.49</v>
      </c>
      <c r="J31" s="15">
        <v>12</v>
      </c>
      <c r="K31" s="14">
        <f t="shared" si="0"/>
        <v>13109.880000000001</v>
      </c>
    </row>
    <row r="32" spans="1:11" ht="37.5" x14ac:dyDescent="0.3">
      <c r="A32" s="21">
        <v>1018</v>
      </c>
      <c r="B32" s="20" t="s">
        <v>7</v>
      </c>
      <c r="C32" s="17">
        <v>45639</v>
      </c>
      <c r="D32" s="17">
        <v>45639</v>
      </c>
      <c r="E32" s="15" t="s">
        <v>50</v>
      </c>
      <c r="F32" s="15" t="s">
        <v>50</v>
      </c>
      <c r="G32" s="16" t="s">
        <v>119</v>
      </c>
      <c r="H32" s="16" t="s">
        <v>4</v>
      </c>
      <c r="I32" s="15">
        <v>147.5</v>
      </c>
      <c r="J32" s="15">
        <v>41</v>
      </c>
      <c r="K32" s="14">
        <f t="shared" si="0"/>
        <v>6047.5</v>
      </c>
    </row>
    <row r="33" spans="1:11" ht="37.5" x14ac:dyDescent="0.3">
      <c r="A33" s="19">
        <v>1019</v>
      </c>
      <c r="B33" s="18" t="s">
        <v>18</v>
      </c>
      <c r="C33" s="17">
        <v>45838</v>
      </c>
      <c r="D33" s="17">
        <v>45841</v>
      </c>
      <c r="E33" s="15" t="s">
        <v>17</v>
      </c>
      <c r="F33" s="15" t="s">
        <v>17</v>
      </c>
      <c r="G33" s="16" t="s">
        <v>118</v>
      </c>
      <c r="H33" s="16" t="s">
        <v>4</v>
      </c>
      <c r="I33" s="15">
        <v>419.99</v>
      </c>
      <c r="J33" s="15">
        <v>28</v>
      </c>
      <c r="K33" s="14">
        <f t="shared" si="0"/>
        <v>11759.720000000001</v>
      </c>
    </row>
    <row r="34" spans="1:11" ht="37.5" x14ac:dyDescent="0.3">
      <c r="A34" s="19">
        <v>1020</v>
      </c>
      <c r="B34" s="18" t="s">
        <v>117</v>
      </c>
      <c r="C34" s="17">
        <v>46003</v>
      </c>
      <c r="D34" s="17">
        <v>46004</v>
      </c>
      <c r="E34" s="15" t="s">
        <v>6</v>
      </c>
      <c r="F34" s="15" t="s">
        <v>6</v>
      </c>
      <c r="G34" s="16" t="s">
        <v>116</v>
      </c>
      <c r="H34" s="16" t="s">
        <v>115</v>
      </c>
      <c r="I34" s="15">
        <v>27</v>
      </c>
      <c r="J34" s="15">
        <v>1</v>
      </c>
      <c r="K34" s="14">
        <f t="shared" si="0"/>
        <v>27</v>
      </c>
    </row>
    <row r="35" spans="1:11" ht="37.5" x14ac:dyDescent="0.3">
      <c r="A35" s="21">
        <v>1023</v>
      </c>
      <c r="B35" s="20" t="s">
        <v>26</v>
      </c>
      <c r="C35" s="17">
        <v>44643</v>
      </c>
      <c r="D35" s="17">
        <v>44645</v>
      </c>
      <c r="E35" s="15" t="s">
        <v>50</v>
      </c>
      <c r="F35" s="15" t="s">
        <v>50</v>
      </c>
      <c r="G35" s="16" t="s">
        <v>114</v>
      </c>
      <c r="H35" s="16" t="s">
        <v>4</v>
      </c>
      <c r="I35" s="15">
        <v>11.57</v>
      </c>
      <c r="J35" s="15">
        <v>50</v>
      </c>
      <c r="K35" s="14">
        <f t="shared" si="0"/>
        <v>578.5</v>
      </c>
    </row>
    <row r="36" spans="1:11" ht="18.75" x14ac:dyDescent="0.3">
      <c r="A36" s="21">
        <v>1024</v>
      </c>
      <c r="B36" s="20" t="s">
        <v>7</v>
      </c>
      <c r="C36" s="17">
        <v>45783</v>
      </c>
      <c r="D36" s="17">
        <v>45787</v>
      </c>
      <c r="E36" s="15" t="s">
        <v>6</v>
      </c>
      <c r="F36" s="15" t="s">
        <v>6</v>
      </c>
      <c r="G36" s="16" t="s">
        <v>113</v>
      </c>
      <c r="H36" s="16" t="s">
        <v>4</v>
      </c>
      <c r="I36" s="22">
        <v>1041.1099999999999</v>
      </c>
      <c r="J36" s="15">
        <v>1</v>
      </c>
      <c r="K36" s="14">
        <f t="shared" si="0"/>
        <v>1041.1099999999999</v>
      </c>
    </row>
    <row r="37" spans="1:11" ht="37.5" x14ac:dyDescent="0.3">
      <c r="A37" s="19">
        <v>1041</v>
      </c>
      <c r="B37" s="18" t="s">
        <v>26</v>
      </c>
      <c r="C37" s="17">
        <v>45638</v>
      </c>
      <c r="D37" s="17">
        <v>45639</v>
      </c>
      <c r="E37" s="15" t="s">
        <v>50</v>
      </c>
      <c r="F37" s="15" t="s">
        <v>50</v>
      </c>
      <c r="G37" s="16" t="s">
        <v>112</v>
      </c>
      <c r="H37" s="16" t="s">
        <v>4</v>
      </c>
      <c r="I37" s="15">
        <v>195</v>
      </c>
      <c r="J37" s="15">
        <v>38</v>
      </c>
      <c r="K37" s="14">
        <f t="shared" si="0"/>
        <v>7410</v>
      </c>
    </row>
    <row r="38" spans="1:11" ht="37.5" x14ac:dyDescent="0.3">
      <c r="A38" s="19">
        <v>1042</v>
      </c>
      <c r="B38" s="18" t="s">
        <v>26</v>
      </c>
      <c r="C38" s="17">
        <v>45635</v>
      </c>
      <c r="D38" s="17">
        <v>45635</v>
      </c>
      <c r="E38" s="15" t="s">
        <v>50</v>
      </c>
      <c r="F38" s="15" t="s">
        <v>50</v>
      </c>
      <c r="G38" s="16" t="s">
        <v>111</v>
      </c>
      <c r="H38" s="16" t="s">
        <v>4</v>
      </c>
      <c r="I38" s="15">
        <v>230.01</v>
      </c>
      <c r="J38" s="15">
        <v>20</v>
      </c>
      <c r="K38" s="14">
        <f t="shared" si="0"/>
        <v>4600.2</v>
      </c>
    </row>
    <row r="39" spans="1:11" ht="37.5" x14ac:dyDescent="0.3">
      <c r="A39" s="19">
        <v>1043</v>
      </c>
      <c r="B39" s="18" t="s">
        <v>26</v>
      </c>
      <c r="C39" s="17" t="s">
        <v>110</v>
      </c>
      <c r="D39" s="17">
        <v>45639</v>
      </c>
      <c r="E39" s="15" t="s">
        <v>50</v>
      </c>
      <c r="F39" s="15" t="s">
        <v>50</v>
      </c>
      <c r="G39" s="16" t="s">
        <v>109</v>
      </c>
      <c r="H39" s="16" t="s">
        <v>4</v>
      </c>
      <c r="I39" s="15">
        <v>230</v>
      </c>
      <c r="J39" s="15">
        <v>44</v>
      </c>
      <c r="K39" s="14">
        <f t="shared" si="0"/>
        <v>10120</v>
      </c>
    </row>
    <row r="40" spans="1:11" ht="37.5" x14ac:dyDescent="0.3">
      <c r="A40" s="19">
        <v>1045</v>
      </c>
      <c r="B40" s="18" t="s">
        <v>26</v>
      </c>
      <c r="C40" s="17">
        <v>45639</v>
      </c>
      <c r="D40" s="17">
        <v>45639</v>
      </c>
      <c r="E40" s="15" t="s">
        <v>50</v>
      </c>
      <c r="F40" s="15" t="s">
        <v>50</v>
      </c>
      <c r="G40" s="16" t="s">
        <v>108</v>
      </c>
      <c r="H40" s="16" t="s">
        <v>4</v>
      </c>
      <c r="I40" s="15">
        <v>320</v>
      </c>
      <c r="J40" s="15">
        <v>86</v>
      </c>
      <c r="K40" s="14">
        <f t="shared" si="0"/>
        <v>27520</v>
      </c>
    </row>
    <row r="41" spans="1:11" ht="37.5" x14ac:dyDescent="0.3">
      <c r="A41" s="19">
        <v>1052</v>
      </c>
      <c r="B41" s="18" t="s">
        <v>26</v>
      </c>
      <c r="C41" s="17">
        <v>44177</v>
      </c>
      <c r="D41" s="17">
        <v>44177</v>
      </c>
      <c r="E41" s="15" t="s">
        <v>50</v>
      </c>
      <c r="F41" s="15" t="s">
        <v>50</v>
      </c>
      <c r="G41" s="16" t="s">
        <v>107</v>
      </c>
      <c r="H41" s="16" t="s">
        <v>15</v>
      </c>
      <c r="I41" s="15">
        <v>64.099999999999994</v>
      </c>
      <c r="J41" s="15">
        <v>52</v>
      </c>
      <c r="K41" s="14">
        <f t="shared" si="0"/>
        <v>3333.2</v>
      </c>
    </row>
    <row r="42" spans="1:11" ht="37.5" x14ac:dyDescent="0.3">
      <c r="A42" s="21">
        <v>1065</v>
      </c>
      <c r="B42" s="20" t="s">
        <v>26</v>
      </c>
      <c r="C42" s="17">
        <v>45008</v>
      </c>
      <c r="D42" s="17">
        <v>45008</v>
      </c>
      <c r="E42" s="15" t="s">
        <v>50</v>
      </c>
      <c r="F42" s="15" t="s">
        <v>50</v>
      </c>
      <c r="G42" s="16" t="s">
        <v>106</v>
      </c>
      <c r="H42" s="16" t="s">
        <v>15</v>
      </c>
      <c r="I42" s="15">
        <v>40.119999999999997</v>
      </c>
      <c r="J42" s="15">
        <v>39</v>
      </c>
      <c r="K42" s="14">
        <f t="shared" si="0"/>
        <v>1564.6799999999998</v>
      </c>
    </row>
    <row r="43" spans="1:11" ht="37.5" x14ac:dyDescent="0.3">
      <c r="A43" s="19">
        <v>1078</v>
      </c>
      <c r="B43" s="18" t="s">
        <v>26</v>
      </c>
      <c r="C43" s="17">
        <v>45526</v>
      </c>
      <c r="D43" s="17">
        <v>45526</v>
      </c>
      <c r="E43" s="15" t="s">
        <v>50</v>
      </c>
      <c r="F43" s="15" t="s">
        <v>50</v>
      </c>
      <c r="G43" s="16" t="s">
        <v>105</v>
      </c>
      <c r="H43" s="16" t="s">
        <v>15</v>
      </c>
      <c r="I43" s="15">
        <v>43.66</v>
      </c>
      <c r="J43" s="15">
        <v>66</v>
      </c>
      <c r="K43" s="14">
        <f t="shared" si="0"/>
        <v>2881.56</v>
      </c>
    </row>
    <row r="44" spans="1:11" ht="37.5" x14ac:dyDescent="0.3">
      <c r="A44" s="19">
        <v>1081</v>
      </c>
      <c r="B44" s="18" t="s">
        <v>26</v>
      </c>
      <c r="C44" s="17">
        <v>45638</v>
      </c>
      <c r="D44" s="17">
        <v>45638</v>
      </c>
      <c r="E44" s="15" t="s">
        <v>50</v>
      </c>
      <c r="F44" s="15" t="s">
        <v>50</v>
      </c>
      <c r="G44" s="16" t="s">
        <v>104</v>
      </c>
      <c r="H44" s="16" t="s">
        <v>15</v>
      </c>
      <c r="I44" s="15">
        <v>79.06</v>
      </c>
      <c r="J44" s="15">
        <v>35</v>
      </c>
      <c r="K44" s="14">
        <f t="shared" si="0"/>
        <v>2767.1</v>
      </c>
    </row>
    <row r="45" spans="1:11" ht="37.5" x14ac:dyDescent="0.3">
      <c r="A45" s="19">
        <v>1034</v>
      </c>
      <c r="B45" s="18" t="s">
        <v>26</v>
      </c>
      <c r="C45" s="17">
        <v>45638</v>
      </c>
      <c r="D45" s="17">
        <v>45638</v>
      </c>
      <c r="E45" s="15" t="s">
        <v>50</v>
      </c>
      <c r="F45" s="15" t="s">
        <v>50</v>
      </c>
      <c r="G45" s="16" t="s">
        <v>103</v>
      </c>
      <c r="H45" s="16" t="s">
        <v>15</v>
      </c>
      <c r="I45" s="15">
        <v>185.26</v>
      </c>
      <c r="J45" s="15">
        <v>41</v>
      </c>
      <c r="K45" s="14">
        <f t="shared" si="0"/>
        <v>7595.66</v>
      </c>
    </row>
    <row r="46" spans="1:11" ht="37.5" x14ac:dyDescent="0.3">
      <c r="A46" s="19">
        <v>1087</v>
      </c>
      <c r="B46" s="18" t="s">
        <v>26</v>
      </c>
      <c r="C46" s="17">
        <v>45638</v>
      </c>
      <c r="D46" s="17">
        <v>45638</v>
      </c>
      <c r="E46" s="15" t="s">
        <v>50</v>
      </c>
      <c r="F46" s="15" t="s">
        <v>50</v>
      </c>
      <c r="G46" s="16" t="s">
        <v>102</v>
      </c>
      <c r="H46" s="16" t="s">
        <v>15</v>
      </c>
      <c r="I46" s="15">
        <v>90</v>
      </c>
      <c r="J46" s="15">
        <v>7</v>
      </c>
      <c r="K46" s="14">
        <f t="shared" si="0"/>
        <v>630</v>
      </c>
    </row>
    <row r="47" spans="1:11" ht="37.5" x14ac:dyDescent="0.3">
      <c r="A47" s="19">
        <v>1023</v>
      </c>
      <c r="B47" s="18" t="s">
        <v>34</v>
      </c>
      <c r="C47" s="17">
        <v>45638</v>
      </c>
      <c r="D47" s="17">
        <v>45638</v>
      </c>
      <c r="E47" s="15" t="s">
        <v>50</v>
      </c>
      <c r="F47" s="15" t="s">
        <v>50</v>
      </c>
      <c r="G47" s="16" t="s">
        <v>101</v>
      </c>
      <c r="H47" s="16" t="s">
        <v>15</v>
      </c>
      <c r="I47" s="15">
        <v>29.5</v>
      </c>
      <c r="J47" s="15">
        <v>12</v>
      </c>
      <c r="K47" s="14">
        <f t="shared" si="0"/>
        <v>354</v>
      </c>
    </row>
    <row r="48" spans="1:11" ht="18.75" x14ac:dyDescent="0.3">
      <c r="A48" s="19">
        <v>2001</v>
      </c>
      <c r="B48" s="18" t="s">
        <v>7</v>
      </c>
      <c r="C48" s="17">
        <v>45839</v>
      </c>
      <c r="D48" s="17">
        <v>45847</v>
      </c>
      <c r="E48" s="15" t="s">
        <v>6</v>
      </c>
      <c r="F48" s="15" t="s">
        <v>6</v>
      </c>
      <c r="G48" s="16" t="s">
        <v>100</v>
      </c>
      <c r="H48" s="16" t="s">
        <v>67</v>
      </c>
      <c r="I48" s="15">
        <v>144.62</v>
      </c>
      <c r="J48" s="15">
        <v>15</v>
      </c>
      <c r="K48" s="14">
        <f t="shared" si="0"/>
        <v>2169.3000000000002</v>
      </c>
    </row>
    <row r="49" spans="1:11" ht="37.5" x14ac:dyDescent="0.3">
      <c r="A49" s="19">
        <v>2002</v>
      </c>
      <c r="B49" s="18" t="s">
        <v>34</v>
      </c>
      <c r="C49" s="17">
        <v>45526</v>
      </c>
      <c r="D49" s="17">
        <v>45526</v>
      </c>
      <c r="E49" s="15" t="s">
        <v>50</v>
      </c>
      <c r="F49" s="15" t="s">
        <v>50</v>
      </c>
      <c r="G49" s="16" t="s">
        <v>99</v>
      </c>
      <c r="H49" s="16" t="s">
        <v>15</v>
      </c>
      <c r="I49" s="15">
        <v>53.1</v>
      </c>
      <c r="J49" s="15">
        <v>49</v>
      </c>
      <c r="K49" s="14">
        <f t="shared" si="0"/>
        <v>2601.9</v>
      </c>
    </row>
    <row r="50" spans="1:11" ht="37.5" x14ac:dyDescent="0.3">
      <c r="A50" s="19">
        <v>2002</v>
      </c>
      <c r="B50" s="18" t="s">
        <v>34</v>
      </c>
      <c r="C50" s="17">
        <v>45839</v>
      </c>
      <c r="D50" s="17">
        <v>45845</v>
      </c>
      <c r="E50" s="15" t="s">
        <v>50</v>
      </c>
      <c r="F50" s="15" t="s">
        <v>50</v>
      </c>
      <c r="G50" s="16" t="s">
        <v>98</v>
      </c>
      <c r="H50" s="16" t="s">
        <v>4</v>
      </c>
      <c r="I50" s="15">
        <v>47.2</v>
      </c>
      <c r="J50" s="15">
        <v>8</v>
      </c>
      <c r="K50" s="14">
        <f t="shared" ref="K50:K81" si="1">I50*J50</f>
        <v>377.6</v>
      </c>
    </row>
    <row r="51" spans="1:11" ht="18.75" x14ac:dyDescent="0.3">
      <c r="A51" s="19">
        <v>2005</v>
      </c>
      <c r="B51" s="18" t="s">
        <v>34</v>
      </c>
      <c r="C51" s="17">
        <v>45638</v>
      </c>
      <c r="D51" s="17">
        <v>45638</v>
      </c>
      <c r="E51" s="15" t="s">
        <v>50</v>
      </c>
      <c r="F51" s="15" t="s">
        <v>50</v>
      </c>
      <c r="G51" s="16" t="s">
        <v>97</v>
      </c>
      <c r="H51" s="16" t="s">
        <v>4</v>
      </c>
      <c r="I51" s="15">
        <v>47.2</v>
      </c>
      <c r="J51" s="15">
        <v>2</v>
      </c>
      <c r="K51" s="14">
        <f t="shared" si="1"/>
        <v>94.4</v>
      </c>
    </row>
    <row r="52" spans="1:11" ht="37.5" x14ac:dyDescent="0.3">
      <c r="A52" s="19">
        <v>2008</v>
      </c>
      <c r="B52" s="18" t="s">
        <v>34</v>
      </c>
      <c r="C52" s="17">
        <v>45638</v>
      </c>
      <c r="D52" s="17">
        <v>45638</v>
      </c>
      <c r="E52" s="15" t="s">
        <v>25</v>
      </c>
      <c r="F52" s="15" t="s">
        <v>25</v>
      </c>
      <c r="G52" s="16" t="s">
        <v>96</v>
      </c>
      <c r="H52" s="16" t="s">
        <v>4</v>
      </c>
      <c r="I52" s="15">
        <v>9.23</v>
      </c>
      <c r="J52" s="15">
        <v>49</v>
      </c>
      <c r="K52" s="14">
        <f t="shared" si="1"/>
        <v>452.27000000000004</v>
      </c>
    </row>
    <row r="53" spans="1:11" ht="18.75" x14ac:dyDescent="0.3">
      <c r="A53" s="19">
        <v>2008</v>
      </c>
      <c r="B53" s="18" t="s">
        <v>7</v>
      </c>
      <c r="C53" s="17">
        <v>45839</v>
      </c>
      <c r="D53" s="17">
        <v>45847</v>
      </c>
      <c r="E53" s="15" t="s">
        <v>6</v>
      </c>
      <c r="F53" s="15" t="s">
        <v>6</v>
      </c>
      <c r="G53" s="16" t="s">
        <v>95</v>
      </c>
      <c r="H53" s="16" t="s">
        <v>67</v>
      </c>
      <c r="I53" s="15">
        <v>367.48</v>
      </c>
      <c r="J53" s="15">
        <v>43</v>
      </c>
      <c r="K53" s="14">
        <f t="shared" si="1"/>
        <v>15801.640000000001</v>
      </c>
    </row>
    <row r="54" spans="1:11" ht="37.5" x14ac:dyDescent="0.3">
      <c r="A54" s="19">
        <v>2010</v>
      </c>
      <c r="B54" s="18" t="s">
        <v>34</v>
      </c>
      <c r="C54" s="17">
        <v>45799</v>
      </c>
      <c r="D54" s="17">
        <v>45799</v>
      </c>
      <c r="E54" s="15" t="s">
        <v>50</v>
      </c>
      <c r="F54" s="15" t="s">
        <v>50</v>
      </c>
      <c r="G54" s="16" t="s">
        <v>94</v>
      </c>
      <c r="H54" s="16" t="s">
        <v>4</v>
      </c>
      <c r="I54" s="15">
        <v>125</v>
      </c>
      <c r="J54" s="15">
        <v>21</v>
      </c>
      <c r="K54" s="14">
        <f t="shared" si="1"/>
        <v>2625</v>
      </c>
    </row>
    <row r="55" spans="1:11" ht="37.5" x14ac:dyDescent="0.3">
      <c r="A55" s="19">
        <v>2011</v>
      </c>
      <c r="B55" s="18" t="s">
        <v>34</v>
      </c>
      <c r="C55" s="17">
        <v>45799</v>
      </c>
      <c r="D55" s="17">
        <v>45800</v>
      </c>
      <c r="E55" s="15" t="s">
        <v>50</v>
      </c>
      <c r="F55" s="15" t="s">
        <v>50</v>
      </c>
      <c r="G55" s="16" t="s">
        <v>93</v>
      </c>
      <c r="H55" s="16" t="s">
        <v>4</v>
      </c>
      <c r="I55" s="15">
        <v>295</v>
      </c>
      <c r="J55" s="15">
        <v>4</v>
      </c>
      <c r="K55" s="14">
        <f t="shared" si="1"/>
        <v>1180</v>
      </c>
    </row>
    <row r="56" spans="1:11" ht="37.5" x14ac:dyDescent="0.3">
      <c r="A56" s="19">
        <v>2011</v>
      </c>
      <c r="B56" s="18" t="s">
        <v>7</v>
      </c>
      <c r="C56" s="17">
        <v>45839</v>
      </c>
      <c r="D56" s="17">
        <v>45845</v>
      </c>
      <c r="E56" s="15" t="s">
        <v>6</v>
      </c>
      <c r="F56" s="15" t="s">
        <v>6</v>
      </c>
      <c r="G56" s="16" t="s">
        <v>92</v>
      </c>
      <c r="H56" s="16" t="s">
        <v>91</v>
      </c>
      <c r="I56" s="15">
        <v>32.450000000000003</v>
      </c>
      <c r="J56" s="15">
        <v>64</v>
      </c>
      <c r="K56" s="14">
        <f t="shared" si="1"/>
        <v>2076.8000000000002</v>
      </c>
    </row>
    <row r="57" spans="1:11" ht="26.25" customHeight="1" x14ac:dyDescent="0.3">
      <c r="A57" s="21">
        <v>2012</v>
      </c>
      <c r="B57" s="20" t="s">
        <v>7</v>
      </c>
      <c r="C57" s="17">
        <v>45638</v>
      </c>
      <c r="D57" s="17">
        <v>45638</v>
      </c>
      <c r="E57" s="15" t="s">
        <v>6</v>
      </c>
      <c r="F57" s="15" t="s">
        <v>6</v>
      </c>
      <c r="G57" s="16" t="s">
        <v>90</v>
      </c>
      <c r="H57" s="16" t="s">
        <v>4</v>
      </c>
      <c r="I57" s="15">
        <v>188.49</v>
      </c>
      <c r="J57" s="15">
        <v>38</v>
      </c>
      <c r="K57" s="14">
        <f t="shared" si="1"/>
        <v>7162.6200000000008</v>
      </c>
    </row>
    <row r="58" spans="1:11" ht="18.75" x14ac:dyDescent="0.3">
      <c r="A58" s="19">
        <v>2013</v>
      </c>
      <c r="B58" s="18" t="s">
        <v>7</v>
      </c>
      <c r="C58" s="17">
        <v>45638</v>
      </c>
      <c r="D58" s="17">
        <v>45638</v>
      </c>
      <c r="E58" s="15" t="s">
        <v>6</v>
      </c>
      <c r="F58" s="15" t="s">
        <v>6</v>
      </c>
      <c r="G58" s="16" t="s">
        <v>89</v>
      </c>
      <c r="H58" s="16" t="s">
        <v>4</v>
      </c>
      <c r="I58" s="15">
        <v>375</v>
      </c>
      <c r="J58" s="15">
        <v>9</v>
      </c>
      <c r="K58" s="14">
        <f t="shared" si="1"/>
        <v>3375</v>
      </c>
    </row>
    <row r="59" spans="1:11" ht="37.5" x14ac:dyDescent="0.3">
      <c r="A59" s="19">
        <v>2014</v>
      </c>
      <c r="B59" s="18" t="s">
        <v>34</v>
      </c>
      <c r="C59" s="17">
        <v>45638</v>
      </c>
      <c r="D59" s="17">
        <v>45638</v>
      </c>
      <c r="E59" s="15" t="s">
        <v>50</v>
      </c>
      <c r="F59" s="15" t="s">
        <v>50</v>
      </c>
      <c r="G59" s="16" t="s">
        <v>88</v>
      </c>
      <c r="H59" s="16" t="s">
        <v>4</v>
      </c>
      <c r="I59" s="15">
        <v>25</v>
      </c>
      <c r="J59" s="15">
        <v>188</v>
      </c>
      <c r="K59" s="14">
        <f t="shared" si="1"/>
        <v>4700</v>
      </c>
    </row>
    <row r="60" spans="1:11" ht="37.5" x14ac:dyDescent="0.3">
      <c r="A60" s="19">
        <v>2015</v>
      </c>
      <c r="B60" s="18" t="s">
        <v>34</v>
      </c>
      <c r="C60" s="17">
        <v>45638</v>
      </c>
      <c r="D60" s="17">
        <v>45638</v>
      </c>
      <c r="E60" s="15" t="s">
        <v>50</v>
      </c>
      <c r="F60" s="15" t="s">
        <v>50</v>
      </c>
      <c r="G60" s="16" t="s">
        <v>87</v>
      </c>
      <c r="H60" s="16" t="s">
        <v>4</v>
      </c>
      <c r="I60" s="15">
        <v>6</v>
      </c>
      <c r="J60" s="15">
        <v>11367</v>
      </c>
      <c r="K60" s="14">
        <f t="shared" si="1"/>
        <v>68202</v>
      </c>
    </row>
    <row r="61" spans="1:11" ht="37.5" x14ac:dyDescent="0.3">
      <c r="A61" s="19">
        <v>2016</v>
      </c>
      <c r="B61" s="18" t="s">
        <v>34</v>
      </c>
      <c r="C61" s="17">
        <v>45638</v>
      </c>
      <c r="D61" s="17">
        <v>45638</v>
      </c>
      <c r="E61" s="15" t="s">
        <v>50</v>
      </c>
      <c r="F61" s="15" t="s">
        <v>50</v>
      </c>
      <c r="G61" s="16" t="s">
        <v>86</v>
      </c>
      <c r="H61" s="16" t="s">
        <v>4</v>
      </c>
      <c r="I61" s="15">
        <v>6.5</v>
      </c>
      <c r="J61" s="15">
        <v>800</v>
      </c>
      <c r="K61" s="14">
        <f t="shared" si="1"/>
        <v>5200</v>
      </c>
    </row>
    <row r="62" spans="1:11" ht="37.5" x14ac:dyDescent="0.3">
      <c r="A62" s="19">
        <v>2018</v>
      </c>
      <c r="B62" s="18" t="s">
        <v>34</v>
      </c>
      <c r="C62" s="17">
        <v>45638</v>
      </c>
      <c r="D62" s="17">
        <v>45638</v>
      </c>
      <c r="E62" s="15" t="s">
        <v>25</v>
      </c>
      <c r="F62" s="15" t="s">
        <v>25</v>
      </c>
      <c r="G62" s="16" t="s">
        <v>85</v>
      </c>
      <c r="H62" s="16" t="s">
        <v>4</v>
      </c>
      <c r="I62" s="15">
        <v>8</v>
      </c>
      <c r="J62" s="15">
        <v>623</v>
      </c>
      <c r="K62" s="14">
        <f t="shared" si="1"/>
        <v>4984</v>
      </c>
    </row>
    <row r="63" spans="1:11" ht="37.5" x14ac:dyDescent="0.3">
      <c r="A63" s="19">
        <v>2022</v>
      </c>
      <c r="B63" s="18" t="s">
        <v>34</v>
      </c>
      <c r="C63" s="17">
        <v>45638</v>
      </c>
      <c r="D63" s="17">
        <v>45638</v>
      </c>
      <c r="E63" s="15" t="s">
        <v>25</v>
      </c>
      <c r="F63" s="15" t="s">
        <v>25</v>
      </c>
      <c r="G63" s="16" t="s">
        <v>84</v>
      </c>
      <c r="H63" s="16" t="s">
        <v>15</v>
      </c>
      <c r="I63" s="15">
        <v>6</v>
      </c>
      <c r="J63" s="15">
        <v>183</v>
      </c>
      <c r="K63" s="14">
        <f t="shared" si="1"/>
        <v>1098</v>
      </c>
    </row>
    <row r="64" spans="1:11" ht="18.75" x14ac:dyDescent="0.3">
      <c r="A64" s="19">
        <v>2023</v>
      </c>
      <c r="B64" s="18" t="s">
        <v>34</v>
      </c>
      <c r="C64" s="17">
        <v>45638</v>
      </c>
      <c r="D64" s="17">
        <v>45638</v>
      </c>
      <c r="E64" s="15" t="s">
        <v>25</v>
      </c>
      <c r="F64" s="15" t="s">
        <v>25</v>
      </c>
      <c r="G64" s="16" t="s">
        <v>83</v>
      </c>
      <c r="H64" s="16" t="s">
        <v>4</v>
      </c>
      <c r="I64" s="15">
        <v>177</v>
      </c>
      <c r="J64" s="15">
        <v>3</v>
      </c>
      <c r="K64" s="14">
        <f t="shared" si="1"/>
        <v>531</v>
      </c>
    </row>
    <row r="65" spans="1:11" ht="37.5" x14ac:dyDescent="0.3">
      <c r="A65" s="19">
        <v>2024</v>
      </c>
      <c r="B65" s="18" t="s">
        <v>34</v>
      </c>
      <c r="C65" s="17">
        <v>45639</v>
      </c>
      <c r="D65" s="17">
        <v>45639</v>
      </c>
      <c r="E65" s="15" t="s">
        <v>72</v>
      </c>
      <c r="F65" s="15" t="s">
        <v>25</v>
      </c>
      <c r="G65" s="16" t="s">
        <v>82</v>
      </c>
      <c r="H65" s="16" t="s">
        <v>4</v>
      </c>
      <c r="I65" s="15">
        <v>60</v>
      </c>
      <c r="J65" s="15">
        <v>728</v>
      </c>
      <c r="K65" s="14">
        <f t="shared" si="1"/>
        <v>43680</v>
      </c>
    </row>
    <row r="66" spans="1:11" ht="37.5" x14ac:dyDescent="0.3">
      <c r="A66" s="19">
        <v>2024</v>
      </c>
      <c r="B66" s="18" t="s">
        <v>7</v>
      </c>
      <c r="C66" s="17">
        <v>45838</v>
      </c>
      <c r="D66" s="17">
        <v>45841</v>
      </c>
      <c r="E66" s="15" t="s">
        <v>72</v>
      </c>
      <c r="F66" s="15" t="s">
        <v>72</v>
      </c>
      <c r="G66" s="16" t="s">
        <v>81</v>
      </c>
      <c r="H66" s="16" t="s">
        <v>46</v>
      </c>
      <c r="I66" s="15">
        <v>1121</v>
      </c>
      <c r="J66" s="15">
        <v>37</v>
      </c>
      <c r="K66" s="14">
        <f t="shared" si="1"/>
        <v>41477</v>
      </c>
    </row>
    <row r="67" spans="1:11" ht="37.5" x14ac:dyDescent="0.3">
      <c r="A67" s="19">
        <v>2025</v>
      </c>
      <c r="B67" s="18" t="s">
        <v>7</v>
      </c>
      <c r="C67" s="17">
        <v>45838</v>
      </c>
      <c r="D67" s="17">
        <v>45841</v>
      </c>
      <c r="E67" s="15" t="s">
        <v>72</v>
      </c>
      <c r="F67" s="15" t="s">
        <v>72</v>
      </c>
      <c r="G67" s="16" t="s">
        <v>80</v>
      </c>
      <c r="H67" s="16" t="s">
        <v>46</v>
      </c>
      <c r="I67" s="15">
        <v>566.4</v>
      </c>
      <c r="J67" s="15">
        <v>21</v>
      </c>
      <c r="K67" s="14">
        <f t="shared" si="1"/>
        <v>11894.4</v>
      </c>
    </row>
    <row r="68" spans="1:11" ht="18.75" x14ac:dyDescent="0.3">
      <c r="A68" s="19">
        <v>2025</v>
      </c>
      <c r="B68" s="18" t="s">
        <v>34</v>
      </c>
      <c r="C68" s="17">
        <v>45638</v>
      </c>
      <c r="D68" s="17">
        <v>45638</v>
      </c>
      <c r="E68" s="15" t="s">
        <v>25</v>
      </c>
      <c r="F68" s="15" t="s">
        <v>25</v>
      </c>
      <c r="G68" s="16" t="s">
        <v>79</v>
      </c>
      <c r="H68" s="16" t="s">
        <v>4</v>
      </c>
      <c r="I68" s="15">
        <v>59</v>
      </c>
      <c r="J68" s="15">
        <v>21</v>
      </c>
      <c r="K68" s="14">
        <f t="shared" si="1"/>
        <v>1239</v>
      </c>
    </row>
    <row r="69" spans="1:11" ht="18.75" x14ac:dyDescent="0.3">
      <c r="A69" s="19">
        <v>2026</v>
      </c>
      <c r="B69" s="18" t="s">
        <v>7</v>
      </c>
      <c r="C69" s="17">
        <v>45639</v>
      </c>
      <c r="D69" s="17">
        <v>45639</v>
      </c>
      <c r="E69" s="15" t="s">
        <v>72</v>
      </c>
      <c r="F69" s="15" t="s">
        <v>72</v>
      </c>
      <c r="G69" s="16" t="s">
        <v>78</v>
      </c>
      <c r="H69" s="16" t="s">
        <v>67</v>
      </c>
      <c r="I69" s="15">
        <v>1142.1099999999999</v>
      </c>
      <c r="J69" s="15">
        <v>11</v>
      </c>
      <c r="K69" s="14">
        <f t="shared" si="1"/>
        <v>12563.21</v>
      </c>
    </row>
    <row r="70" spans="1:11" ht="37.5" x14ac:dyDescent="0.3">
      <c r="A70" s="19">
        <v>2028</v>
      </c>
      <c r="B70" s="18" t="s">
        <v>34</v>
      </c>
      <c r="C70" s="17">
        <v>45639</v>
      </c>
      <c r="D70" s="17">
        <v>45639</v>
      </c>
      <c r="E70" s="15" t="s">
        <v>25</v>
      </c>
      <c r="F70" s="15" t="s">
        <v>25</v>
      </c>
      <c r="G70" s="16" t="s">
        <v>77</v>
      </c>
      <c r="H70" s="16" t="s">
        <v>4</v>
      </c>
      <c r="I70" s="15">
        <v>17.66</v>
      </c>
      <c r="J70" s="15">
        <v>34</v>
      </c>
      <c r="K70" s="14">
        <f t="shared" si="1"/>
        <v>600.44000000000005</v>
      </c>
    </row>
    <row r="71" spans="1:11" ht="18.75" x14ac:dyDescent="0.3">
      <c r="A71" s="19">
        <v>2037</v>
      </c>
      <c r="B71" s="18" t="s">
        <v>34</v>
      </c>
      <c r="C71" s="17">
        <v>45639</v>
      </c>
      <c r="D71" s="17">
        <v>45639</v>
      </c>
      <c r="E71" s="15" t="s">
        <v>25</v>
      </c>
      <c r="F71" s="15" t="s">
        <v>25</v>
      </c>
      <c r="G71" s="16" t="s">
        <v>76</v>
      </c>
      <c r="H71" s="16" t="s">
        <v>67</v>
      </c>
      <c r="I71" s="15">
        <v>59</v>
      </c>
      <c r="J71" s="15">
        <v>28</v>
      </c>
      <c r="K71" s="14">
        <f t="shared" si="1"/>
        <v>1652</v>
      </c>
    </row>
    <row r="72" spans="1:11" ht="18.75" x14ac:dyDescent="0.3">
      <c r="A72" s="19">
        <v>2040</v>
      </c>
      <c r="B72" s="18" t="s">
        <v>34</v>
      </c>
      <c r="C72" s="17">
        <v>45639</v>
      </c>
      <c r="D72" s="17">
        <v>45639</v>
      </c>
      <c r="E72" s="15" t="s">
        <v>25</v>
      </c>
      <c r="F72" s="15" t="s">
        <v>25</v>
      </c>
      <c r="G72" s="16" t="s">
        <v>75</v>
      </c>
      <c r="H72" s="16" t="s">
        <v>4</v>
      </c>
      <c r="I72" s="15">
        <v>59</v>
      </c>
      <c r="J72" s="15">
        <v>8</v>
      </c>
      <c r="K72" s="14">
        <f t="shared" si="1"/>
        <v>472</v>
      </c>
    </row>
    <row r="73" spans="1:11" ht="18.75" x14ac:dyDescent="0.3">
      <c r="A73" s="19">
        <v>2041</v>
      </c>
      <c r="B73" s="18" t="s">
        <v>34</v>
      </c>
      <c r="C73" s="17">
        <v>45638</v>
      </c>
      <c r="D73" s="17">
        <v>45638</v>
      </c>
      <c r="E73" s="15" t="s">
        <v>25</v>
      </c>
      <c r="F73" s="15" t="s">
        <v>25</v>
      </c>
      <c r="G73" s="16" t="s">
        <v>74</v>
      </c>
      <c r="H73" s="16" t="s">
        <v>4</v>
      </c>
      <c r="I73" s="15">
        <v>82.5</v>
      </c>
      <c r="J73" s="15">
        <v>31</v>
      </c>
      <c r="K73" s="14">
        <f t="shared" si="1"/>
        <v>2557.5</v>
      </c>
    </row>
    <row r="74" spans="1:11" ht="18.75" x14ac:dyDescent="0.3">
      <c r="A74" s="19">
        <v>2004</v>
      </c>
      <c r="B74" s="18" t="s">
        <v>7</v>
      </c>
      <c r="C74" s="17">
        <v>45839</v>
      </c>
      <c r="D74" s="17" t="s">
        <v>73</v>
      </c>
      <c r="E74" s="15" t="s">
        <v>72</v>
      </c>
      <c r="F74" s="15" t="s">
        <v>72</v>
      </c>
      <c r="G74" s="16" t="s">
        <v>71</v>
      </c>
      <c r="H74" s="16" t="s">
        <v>4</v>
      </c>
      <c r="I74" s="15">
        <v>79.989999999999995</v>
      </c>
      <c r="J74" s="15">
        <v>3</v>
      </c>
      <c r="K74" s="14">
        <f t="shared" si="1"/>
        <v>239.96999999999997</v>
      </c>
    </row>
    <row r="75" spans="1:11" ht="18.75" x14ac:dyDescent="0.3">
      <c r="A75" s="19">
        <v>2050</v>
      </c>
      <c r="B75" s="18" t="s">
        <v>34</v>
      </c>
      <c r="C75" s="17">
        <v>45637</v>
      </c>
      <c r="D75" s="17">
        <v>45637</v>
      </c>
      <c r="E75" s="15" t="s">
        <v>25</v>
      </c>
      <c r="F75" s="15" t="s">
        <v>25</v>
      </c>
      <c r="G75" s="16" t="s">
        <v>70</v>
      </c>
      <c r="H75" s="16" t="s">
        <v>4</v>
      </c>
      <c r="I75" s="15">
        <v>375</v>
      </c>
      <c r="J75" s="15">
        <v>4</v>
      </c>
      <c r="K75" s="14">
        <f t="shared" si="1"/>
        <v>1500</v>
      </c>
    </row>
    <row r="76" spans="1:11" ht="18.75" x14ac:dyDescent="0.3">
      <c r="A76" s="19">
        <v>2056</v>
      </c>
      <c r="B76" s="18" t="s">
        <v>7</v>
      </c>
      <c r="C76" s="17">
        <v>45527</v>
      </c>
      <c r="D76" s="17">
        <v>45527</v>
      </c>
      <c r="E76" s="15" t="s">
        <v>6</v>
      </c>
      <c r="F76" s="15" t="s">
        <v>6</v>
      </c>
      <c r="G76" s="16" t="s">
        <v>69</v>
      </c>
      <c r="H76" s="16" t="s">
        <v>67</v>
      </c>
      <c r="I76" s="15">
        <v>230</v>
      </c>
      <c r="J76" s="15">
        <v>17</v>
      </c>
      <c r="K76" s="14">
        <f t="shared" si="1"/>
        <v>3910</v>
      </c>
    </row>
    <row r="77" spans="1:11" ht="18.75" x14ac:dyDescent="0.3">
      <c r="A77" s="19">
        <v>2056</v>
      </c>
      <c r="B77" s="18" t="s">
        <v>7</v>
      </c>
      <c r="C77" s="17">
        <v>45838</v>
      </c>
      <c r="D77" s="17">
        <v>45839</v>
      </c>
      <c r="E77" s="15" t="s">
        <v>6</v>
      </c>
      <c r="F77" s="15" t="s">
        <v>6</v>
      </c>
      <c r="G77" s="16" t="s">
        <v>68</v>
      </c>
      <c r="H77" s="16" t="s">
        <v>67</v>
      </c>
      <c r="I77" s="15">
        <v>106.2</v>
      </c>
      <c r="J77" s="15">
        <v>2</v>
      </c>
      <c r="K77" s="14">
        <f t="shared" si="1"/>
        <v>212.4</v>
      </c>
    </row>
    <row r="78" spans="1:11" ht="18.75" x14ac:dyDescent="0.3">
      <c r="A78" s="19">
        <v>2059</v>
      </c>
      <c r="B78" s="18" t="s">
        <v>34</v>
      </c>
      <c r="C78" s="17">
        <v>45638</v>
      </c>
      <c r="D78" s="17">
        <v>45638</v>
      </c>
      <c r="E78" s="15" t="s">
        <v>6</v>
      </c>
      <c r="F78" s="15" t="s">
        <v>6</v>
      </c>
      <c r="G78" s="16" t="s">
        <v>66</v>
      </c>
      <c r="H78" s="16" t="s">
        <v>4</v>
      </c>
      <c r="I78" s="15">
        <v>8.75</v>
      </c>
      <c r="J78" s="15">
        <v>142</v>
      </c>
      <c r="K78" s="14">
        <f t="shared" si="1"/>
        <v>1242.5</v>
      </c>
    </row>
    <row r="79" spans="1:11" ht="18.75" x14ac:dyDescent="0.3">
      <c r="A79" s="19">
        <v>2061</v>
      </c>
      <c r="B79" s="18" t="s">
        <v>34</v>
      </c>
      <c r="C79" s="17">
        <v>45526</v>
      </c>
      <c r="D79" s="17">
        <v>45526</v>
      </c>
      <c r="E79" s="15" t="s">
        <v>25</v>
      </c>
      <c r="F79" s="15" t="s">
        <v>25</v>
      </c>
      <c r="G79" s="16" t="s">
        <v>65</v>
      </c>
      <c r="H79" s="16" t="s">
        <v>4</v>
      </c>
      <c r="I79" s="15">
        <v>7.67</v>
      </c>
      <c r="J79" s="15">
        <v>138</v>
      </c>
      <c r="K79" s="14">
        <f t="shared" si="1"/>
        <v>1058.46</v>
      </c>
    </row>
    <row r="80" spans="1:11" ht="18.75" x14ac:dyDescent="0.3">
      <c r="A80" s="19">
        <v>2062</v>
      </c>
      <c r="B80" s="18" t="s">
        <v>34</v>
      </c>
      <c r="C80" s="17">
        <v>45526</v>
      </c>
      <c r="D80" s="17">
        <v>45526</v>
      </c>
      <c r="E80" s="15" t="s">
        <v>25</v>
      </c>
      <c r="F80" s="15" t="s">
        <v>25</v>
      </c>
      <c r="G80" s="16" t="s">
        <v>64</v>
      </c>
      <c r="H80" s="16" t="s">
        <v>4</v>
      </c>
      <c r="I80" s="15">
        <v>7.67</v>
      </c>
      <c r="J80" s="15">
        <v>114</v>
      </c>
      <c r="K80" s="14">
        <f t="shared" si="1"/>
        <v>874.38</v>
      </c>
    </row>
    <row r="81" spans="1:11" ht="18.75" x14ac:dyDescent="0.3">
      <c r="A81" s="19">
        <v>2065</v>
      </c>
      <c r="B81" s="18" t="s">
        <v>34</v>
      </c>
      <c r="C81" s="17">
        <v>45638</v>
      </c>
      <c r="D81" s="17">
        <v>45638</v>
      </c>
      <c r="E81" s="15" t="s">
        <v>25</v>
      </c>
      <c r="F81" s="15" t="s">
        <v>25</v>
      </c>
      <c r="G81" s="16" t="s">
        <v>63</v>
      </c>
      <c r="H81" s="16" t="s">
        <v>4</v>
      </c>
      <c r="I81" s="15">
        <v>7.67</v>
      </c>
      <c r="J81" s="15">
        <v>21</v>
      </c>
      <c r="K81" s="14">
        <f t="shared" si="1"/>
        <v>161.07</v>
      </c>
    </row>
    <row r="82" spans="1:11" ht="18.75" x14ac:dyDescent="0.3">
      <c r="A82" s="19">
        <v>2066</v>
      </c>
      <c r="B82" s="18" t="s">
        <v>7</v>
      </c>
      <c r="C82" s="17">
        <v>45639</v>
      </c>
      <c r="D82" s="17">
        <v>45639</v>
      </c>
      <c r="E82" s="15" t="s">
        <v>62</v>
      </c>
      <c r="F82" s="15" t="s">
        <v>62</v>
      </c>
      <c r="G82" s="16" t="s">
        <v>61</v>
      </c>
      <c r="H82" s="16" t="s">
        <v>60</v>
      </c>
      <c r="I82" s="15">
        <v>45</v>
      </c>
      <c r="J82" s="15">
        <v>42</v>
      </c>
      <c r="K82" s="14">
        <f t="shared" ref="K82:K113" si="2">I82*J82</f>
        <v>1890</v>
      </c>
    </row>
    <row r="83" spans="1:11" ht="18.75" x14ac:dyDescent="0.3">
      <c r="A83" s="19">
        <v>2071</v>
      </c>
      <c r="B83" s="18" t="s">
        <v>34</v>
      </c>
      <c r="C83" s="17">
        <v>45638</v>
      </c>
      <c r="D83" s="17">
        <v>45638</v>
      </c>
      <c r="E83" s="15" t="s">
        <v>25</v>
      </c>
      <c r="F83" s="15" t="s">
        <v>25</v>
      </c>
      <c r="G83" s="16" t="s">
        <v>59</v>
      </c>
      <c r="H83" s="16" t="s">
        <v>4</v>
      </c>
      <c r="I83" s="15">
        <v>270</v>
      </c>
      <c r="J83" s="15">
        <v>17</v>
      </c>
      <c r="K83" s="14">
        <f t="shared" si="2"/>
        <v>4590</v>
      </c>
    </row>
    <row r="84" spans="1:11" ht="18.75" x14ac:dyDescent="0.3">
      <c r="A84" s="19">
        <v>2078</v>
      </c>
      <c r="B84" s="18" t="s">
        <v>34</v>
      </c>
      <c r="C84" s="17">
        <v>45639</v>
      </c>
      <c r="D84" s="17">
        <v>45639</v>
      </c>
      <c r="E84" s="15" t="s">
        <v>25</v>
      </c>
      <c r="F84" s="15" t="s">
        <v>25</v>
      </c>
      <c r="G84" s="16" t="s">
        <v>58</v>
      </c>
      <c r="H84" s="16" t="s">
        <v>4</v>
      </c>
      <c r="I84" s="15">
        <v>308</v>
      </c>
      <c r="J84" s="15">
        <v>7</v>
      </c>
      <c r="K84" s="14">
        <f t="shared" si="2"/>
        <v>2156</v>
      </c>
    </row>
    <row r="85" spans="1:11" ht="18.75" x14ac:dyDescent="0.3">
      <c r="A85" s="19">
        <v>2084</v>
      </c>
      <c r="B85" s="18" t="s">
        <v>7</v>
      </c>
      <c r="C85" s="17">
        <v>45838</v>
      </c>
      <c r="D85" s="17">
        <v>45841</v>
      </c>
      <c r="E85" s="15" t="s">
        <v>6</v>
      </c>
      <c r="F85" s="15" t="s">
        <v>6</v>
      </c>
      <c r="G85" s="16" t="s">
        <v>57</v>
      </c>
      <c r="H85" s="16" t="s">
        <v>4</v>
      </c>
      <c r="I85" s="15">
        <v>413</v>
      </c>
      <c r="J85" s="15">
        <v>23</v>
      </c>
      <c r="K85" s="14">
        <f t="shared" si="2"/>
        <v>9499</v>
      </c>
    </row>
    <row r="86" spans="1:11" ht="18.75" x14ac:dyDescent="0.3">
      <c r="A86" s="19">
        <v>2085</v>
      </c>
      <c r="B86" s="18" t="s">
        <v>7</v>
      </c>
      <c r="C86" s="17">
        <v>45638</v>
      </c>
      <c r="D86" s="17">
        <v>45638</v>
      </c>
      <c r="E86" s="15" t="s">
        <v>45</v>
      </c>
      <c r="F86" s="15" t="s">
        <v>45</v>
      </c>
      <c r="G86" s="16" t="s">
        <v>56</v>
      </c>
      <c r="H86" s="16" t="s">
        <v>15</v>
      </c>
      <c r="I86" s="15">
        <v>287.49</v>
      </c>
      <c r="J86" s="15">
        <v>12</v>
      </c>
      <c r="K86" s="14">
        <f t="shared" si="2"/>
        <v>3449.88</v>
      </c>
    </row>
    <row r="87" spans="1:11" ht="18.75" x14ac:dyDescent="0.3">
      <c r="A87" s="19">
        <v>2014</v>
      </c>
      <c r="B87" s="18" t="s">
        <v>26</v>
      </c>
      <c r="C87" s="17">
        <v>45838</v>
      </c>
      <c r="D87" s="17">
        <v>45839</v>
      </c>
      <c r="E87" s="15" t="s">
        <v>25</v>
      </c>
      <c r="F87" s="15" t="s">
        <v>25</v>
      </c>
      <c r="G87" s="16" t="s">
        <v>55</v>
      </c>
      <c r="H87" s="16" t="s">
        <v>4</v>
      </c>
      <c r="I87" s="15">
        <v>45</v>
      </c>
      <c r="J87" s="15">
        <v>6</v>
      </c>
      <c r="K87" s="14">
        <f t="shared" si="2"/>
        <v>270</v>
      </c>
    </row>
    <row r="88" spans="1:11" ht="18.75" x14ac:dyDescent="0.3">
      <c r="A88" s="19">
        <v>2086</v>
      </c>
      <c r="B88" s="18" t="s">
        <v>34</v>
      </c>
      <c r="C88" s="17">
        <v>45638</v>
      </c>
      <c r="D88" s="17">
        <v>45638</v>
      </c>
      <c r="E88" s="15" t="s">
        <v>54</v>
      </c>
      <c r="F88" s="15" t="s">
        <v>54</v>
      </c>
      <c r="G88" s="16" t="s">
        <v>53</v>
      </c>
      <c r="H88" s="16" t="s">
        <v>52</v>
      </c>
      <c r="I88" s="15">
        <v>390</v>
      </c>
      <c r="J88" s="15">
        <v>3</v>
      </c>
      <c r="K88" s="14">
        <f t="shared" si="2"/>
        <v>1170</v>
      </c>
    </row>
    <row r="89" spans="1:11" ht="18.75" x14ac:dyDescent="0.3">
      <c r="A89" s="19">
        <v>2087</v>
      </c>
      <c r="B89" s="18" t="s">
        <v>34</v>
      </c>
      <c r="C89" s="17">
        <v>45638</v>
      </c>
      <c r="D89" s="17">
        <v>45638</v>
      </c>
      <c r="E89" s="15" t="s">
        <v>50</v>
      </c>
      <c r="F89" s="15" t="s">
        <v>50</v>
      </c>
      <c r="G89" s="16" t="s">
        <v>51</v>
      </c>
      <c r="H89" s="16" t="s">
        <v>4</v>
      </c>
      <c r="I89" s="15">
        <v>500</v>
      </c>
      <c r="J89" s="15">
        <v>36</v>
      </c>
      <c r="K89" s="14">
        <f t="shared" si="2"/>
        <v>18000</v>
      </c>
    </row>
    <row r="90" spans="1:11" ht="18.75" x14ac:dyDescent="0.3">
      <c r="A90" s="19">
        <v>2088</v>
      </c>
      <c r="B90" s="18" t="s">
        <v>34</v>
      </c>
      <c r="C90" s="17">
        <v>45638</v>
      </c>
      <c r="D90" s="17">
        <v>45638</v>
      </c>
      <c r="E90" s="15" t="s">
        <v>50</v>
      </c>
      <c r="F90" s="15" t="s">
        <v>50</v>
      </c>
      <c r="G90" s="16" t="s">
        <v>49</v>
      </c>
      <c r="H90" s="16" t="s">
        <v>4</v>
      </c>
      <c r="I90" s="15">
        <v>16.86</v>
      </c>
      <c r="J90" s="15">
        <v>42</v>
      </c>
      <c r="K90" s="14">
        <f t="shared" si="2"/>
        <v>708.12</v>
      </c>
    </row>
    <row r="91" spans="1:11" ht="18.75" x14ac:dyDescent="0.3">
      <c r="A91" s="19">
        <v>2096</v>
      </c>
      <c r="B91" s="18" t="s">
        <v>7</v>
      </c>
      <c r="C91" s="17">
        <v>45638</v>
      </c>
      <c r="D91" s="17">
        <v>45638</v>
      </c>
      <c r="E91" s="15" t="s">
        <v>48</v>
      </c>
      <c r="F91" s="15" t="s">
        <v>48</v>
      </c>
      <c r="G91" s="16" t="s">
        <v>47</v>
      </c>
      <c r="H91" s="16" t="s">
        <v>46</v>
      </c>
      <c r="I91" s="15">
        <v>600</v>
      </c>
      <c r="J91" s="15">
        <v>97</v>
      </c>
      <c r="K91" s="14">
        <f t="shared" si="2"/>
        <v>58200</v>
      </c>
    </row>
    <row r="92" spans="1:11" ht="18.75" x14ac:dyDescent="0.3">
      <c r="A92" s="19">
        <v>2104</v>
      </c>
      <c r="B92" s="18" t="s">
        <v>34</v>
      </c>
      <c r="C92" s="17">
        <v>45374</v>
      </c>
      <c r="D92" s="17">
        <v>45374</v>
      </c>
      <c r="E92" s="15" t="s">
        <v>45</v>
      </c>
      <c r="F92" s="15" t="s">
        <v>45</v>
      </c>
      <c r="G92" s="16" t="s">
        <v>44</v>
      </c>
      <c r="H92" s="16" t="s">
        <v>4</v>
      </c>
      <c r="I92" s="15">
        <v>360</v>
      </c>
      <c r="J92" s="15">
        <v>8</v>
      </c>
      <c r="K92" s="14">
        <f t="shared" si="2"/>
        <v>2880</v>
      </c>
    </row>
    <row r="93" spans="1:11" ht="37.5" x14ac:dyDescent="0.3">
      <c r="A93" s="19">
        <v>2114</v>
      </c>
      <c r="B93" s="18" t="s">
        <v>11</v>
      </c>
      <c r="C93" s="17">
        <v>45639</v>
      </c>
      <c r="D93" s="17">
        <v>45639</v>
      </c>
      <c r="E93" s="15" t="s">
        <v>10</v>
      </c>
      <c r="F93" s="15" t="s">
        <v>10</v>
      </c>
      <c r="G93" s="16" t="s">
        <v>43</v>
      </c>
      <c r="H93" s="16" t="s">
        <v>8</v>
      </c>
      <c r="I93" s="15">
        <v>85</v>
      </c>
      <c r="J93" s="15">
        <v>6</v>
      </c>
      <c r="K93" s="14">
        <f t="shared" si="2"/>
        <v>510</v>
      </c>
    </row>
    <row r="94" spans="1:11" ht="18.75" x14ac:dyDescent="0.3">
      <c r="A94" s="19">
        <v>2123</v>
      </c>
      <c r="B94" s="18" t="s">
        <v>34</v>
      </c>
      <c r="C94" s="17">
        <v>45526</v>
      </c>
      <c r="D94" s="17">
        <v>45526</v>
      </c>
      <c r="E94" s="15" t="s">
        <v>25</v>
      </c>
      <c r="F94" s="15" t="s">
        <v>25</v>
      </c>
      <c r="G94" s="16" t="s">
        <v>42</v>
      </c>
      <c r="H94" s="16" t="s">
        <v>4</v>
      </c>
      <c r="I94" s="15">
        <v>171.1</v>
      </c>
      <c r="J94" s="15">
        <v>27</v>
      </c>
      <c r="K94" s="14">
        <f t="shared" si="2"/>
        <v>4619.7</v>
      </c>
    </row>
    <row r="95" spans="1:11" ht="18.75" x14ac:dyDescent="0.3">
      <c r="A95" s="19">
        <v>2004</v>
      </c>
      <c r="B95" s="18" t="s">
        <v>34</v>
      </c>
      <c r="C95" s="17">
        <v>45638</v>
      </c>
      <c r="D95" s="17">
        <v>45638</v>
      </c>
      <c r="E95" s="15" t="s">
        <v>25</v>
      </c>
      <c r="F95" s="15" t="s">
        <v>25</v>
      </c>
      <c r="G95" s="16" t="s">
        <v>41</v>
      </c>
      <c r="H95" s="16" t="s">
        <v>4</v>
      </c>
      <c r="I95" s="15">
        <v>71</v>
      </c>
      <c r="J95" s="15">
        <v>171</v>
      </c>
      <c r="K95" s="14">
        <f t="shared" si="2"/>
        <v>12141</v>
      </c>
    </row>
    <row r="96" spans="1:11" ht="18.75" x14ac:dyDescent="0.3">
      <c r="A96" s="19">
        <v>2129</v>
      </c>
      <c r="B96" s="18" t="s">
        <v>34</v>
      </c>
      <c r="C96" s="17">
        <v>45638</v>
      </c>
      <c r="D96" s="17">
        <v>45638</v>
      </c>
      <c r="E96" s="15" t="s">
        <v>25</v>
      </c>
      <c r="F96" s="15" t="s">
        <v>25</v>
      </c>
      <c r="G96" s="16" t="s">
        <v>40</v>
      </c>
      <c r="H96" s="16" t="s">
        <v>4</v>
      </c>
      <c r="I96" s="15">
        <v>60</v>
      </c>
      <c r="J96" s="15">
        <v>87</v>
      </c>
      <c r="K96" s="14">
        <f t="shared" si="2"/>
        <v>5220</v>
      </c>
    </row>
    <row r="97" spans="1:11" ht="18.75" x14ac:dyDescent="0.3">
      <c r="A97" s="19">
        <v>2133</v>
      </c>
      <c r="B97" s="18" t="s">
        <v>34</v>
      </c>
      <c r="C97" s="17">
        <v>45638</v>
      </c>
      <c r="D97" s="17">
        <v>45638</v>
      </c>
      <c r="E97" s="15" t="s">
        <v>25</v>
      </c>
      <c r="F97" s="15" t="s">
        <v>25</v>
      </c>
      <c r="G97" s="16" t="s">
        <v>39</v>
      </c>
      <c r="H97" s="16" t="s">
        <v>4</v>
      </c>
      <c r="I97" s="15">
        <v>70</v>
      </c>
      <c r="J97" s="15">
        <v>3</v>
      </c>
      <c r="K97" s="14">
        <f t="shared" si="2"/>
        <v>210</v>
      </c>
    </row>
    <row r="98" spans="1:11" ht="18.75" x14ac:dyDescent="0.3">
      <c r="A98" s="19">
        <v>2004</v>
      </c>
      <c r="B98" s="18" t="s">
        <v>34</v>
      </c>
      <c r="C98" s="17">
        <v>45833</v>
      </c>
      <c r="D98" s="17">
        <v>45839</v>
      </c>
      <c r="E98" s="15" t="s">
        <v>38</v>
      </c>
      <c r="F98" s="15" t="s">
        <v>38</v>
      </c>
      <c r="G98" s="16" t="s">
        <v>37</v>
      </c>
      <c r="H98" s="16" t="s">
        <v>4</v>
      </c>
      <c r="I98" s="15">
        <v>80</v>
      </c>
      <c r="J98" s="15">
        <v>35</v>
      </c>
      <c r="K98" s="14">
        <f t="shared" si="2"/>
        <v>2800</v>
      </c>
    </row>
    <row r="99" spans="1:11" ht="18.75" x14ac:dyDescent="0.3">
      <c r="A99" s="19">
        <v>2136</v>
      </c>
      <c r="B99" s="18" t="s">
        <v>34</v>
      </c>
      <c r="C99" s="17">
        <v>45008</v>
      </c>
      <c r="D99" s="17">
        <v>45008</v>
      </c>
      <c r="E99" s="15" t="s">
        <v>25</v>
      </c>
      <c r="F99" s="15" t="s">
        <v>25</v>
      </c>
      <c r="G99" s="16" t="s">
        <v>36</v>
      </c>
      <c r="H99" s="16" t="s">
        <v>35</v>
      </c>
      <c r="I99" s="15">
        <v>40</v>
      </c>
      <c r="J99" s="15">
        <v>6</v>
      </c>
      <c r="K99" s="14">
        <f t="shared" si="2"/>
        <v>240</v>
      </c>
    </row>
    <row r="100" spans="1:11" ht="18.75" x14ac:dyDescent="0.3">
      <c r="A100" s="19">
        <v>2004</v>
      </c>
      <c r="B100" s="18" t="s">
        <v>34</v>
      </c>
      <c r="C100" s="17">
        <v>45739</v>
      </c>
      <c r="D100" s="17">
        <v>45739</v>
      </c>
      <c r="E100" s="15" t="s">
        <v>25</v>
      </c>
      <c r="F100" s="15" t="s">
        <v>25</v>
      </c>
      <c r="G100" s="16" t="s">
        <v>33</v>
      </c>
      <c r="H100" s="16" t="s">
        <v>4</v>
      </c>
      <c r="I100" s="15">
        <v>45</v>
      </c>
      <c r="J100" s="15">
        <v>40</v>
      </c>
      <c r="K100" s="14">
        <f t="shared" si="2"/>
        <v>1800</v>
      </c>
    </row>
    <row r="101" spans="1:11" ht="18.75" x14ac:dyDescent="0.3">
      <c r="A101" s="19">
        <v>3165</v>
      </c>
      <c r="B101" s="18" t="s">
        <v>7</v>
      </c>
      <c r="C101" s="17">
        <v>45527</v>
      </c>
      <c r="D101" s="17">
        <v>45527</v>
      </c>
      <c r="E101" s="15" t="s">
        <v>31</v>
      </c>
      <c r="F101" s="15" t="s">
        <v>31</v>
      </c>
      <c r="G101" s="16" t="s">
        <v>32</v>
      </c>
      <c r="H101" s="16" t="s">
        <v>8</v>
      </c>
      <c r="I101" s="15">
        <v>42.37</v>
      </c>
      <c r="J101" s="15">
        <v>5</v>
      </c>
      <c r="K101" s="14">
        <f t="shared" si="2"/>
        <v>211.85</v>
      </c>
    </row>
    <row r="102" spans="1:11" ht="18.75" x14ac:dyDescent="0.3">
      <c r="A102" s="19">
        <v>4001</v>
      </c>
      <c r="B102" s="18" t="s">
        <v>7</v>
      </c>
      <c r="C102" s="17">
        <v>45527</v>
      </c>
      <c r="D102" s="17">
        <v>45527</v>
      </c>
      <c r="E102" s="15" t="s">
        <v>31</v>
      </c>
      <c r="F102" s="15" t="s">
        <v>31</v>
      </c>
      <c r="G102" s="16" t="s">
        <v>30</v>
      </c>
      <c r="H102" s="16" t="s">
        <v>8</v>
      </c>
      <c r="I102" s="15">
        <v>95</v>
      </c>
      <c r="J102" s="15">
        <v>58</v>
      </c>
      <c r="K102" s="14">
        <f t="shared" si="2"/>
        <v>5510</v>
      </c>
    </row>
    <row r="103" spans="1:11" ht="18.75" x14ac:dyDescent="0.3">
      <c r="A103" s="19">
        <v>4002</v>
      </c>
      <c r="B103" s="18" t="s">
        <v>26</v>
      </c>
      <c r="C103" s="17">
        <v>45639</v>
      </c>
      <c r="D103" s="17">
        <v>45639</v>
      </c>
      <c r="E103" s="15" t="s">
        <v>25</v>
      </c>
      <c r="F103" s="15" t="s">
        <v>25</v>
      </c>
      <c r="G103" s="16" t="s">
        <v>29</v>
      </c>
      <c r="H103" s="16" t="s">
        <v>4</v>
      </c>
      <c r="I103" s="15">
        <v>4</v>
      </c>
      <c r="J103" s="15">
        <v>2566</v>
      </c>
      <c r="K103" s="14">
        <f t="shared" si="2"/>
        <v>10264</v>
      </c>
    </row>
    <row r="104" spans="1:11" ht="18.75" x14ac:dyDescent="0.3">
      <c r="A104" s="19">
        <v>4003</v>
      </c>
      <c r="B104" s="18" t="s">
        <v>26</v>
      </c>
      <c r="C104" s="17">
        <v>45639</v>
      </c>
      <c r="D104" s="17">
        <v>45639</v>
      </c>
      <c r="E104" s="15" t="s">
        <v>25</v>
      </c>
      <c r="F104" s="15" t="s">
        <v>25</v>
      </c>
      <c r="G104" s="16" t="s">
        <v>28</v>
      </c>
      <c r="H104" s="16" t="s">
        <v>4</v>
      </c>
      <c r="I104" s="15">
        <v>7.08</v>
      </c>
      <c r="J104" s="15">
        <v>248</v>
      </c>
      <c r="K104" s="14">
        <f t="shared" si="2"/>
        <v>1755.84</v>
      </c>
    </row>
    <row r="105" spans="1:11" ht="18.75" x14ac:dyDescent="0.3">
      <c r="A105" s="19">
        <v>4004</v>
      </c>
      <c r="B105" s="18" t="s">
        <v>26</v>
      </c>
      <c r="C105" s="17">
        <v>45639</v>
      </c>
      <c r="D105" s="17">
        <v>45639</v>
      </c>
      <c r="E105" s="15" t="s">
        <v>25</v>
      </c>
      <c r="F105" s="15" t="s">
        <v>25</v>
      </c>
      <c r="G105" s="16" t="s">
        <v>27</v>
      </c>
      <c r="H105" s="16" t="s">
        <v>4</v>
      </c>
      <c r="I105" s="15">
        <v>9</v>
      </c>
      <c r="J105" s="15">
        <v>45</v>
      </c>
      <c r="K105" s="14">
        <f t="shared" si="2"/>
        <v>405</v>
      </c>
    </row>
    <row r="106" spans="1:11" ht="18.75" x14ac:dyDescent="0.3">
      <c r="A106" s="19">
        <v>4005</v>
      </c>
      <c r="B106" s="18" t="s">
        <v>26</v>
      </c>
      <c r="C106" s="17">
        <v>45639</v>
      </c>
      <c r="D106" s="17">
        <v>45639</v>
      </c>
      <c r="E106" s="15" t="s">
        <v>25</v>
      </c>
      <c r="F106" s="15" t="s">
        <v>25</v>
      </c>
      <c r="G106" s="16" t="s">
        <v>24</v>
      </c>
      <c r="H106" s="16" t="s">
        <v>4</v>
      </c>
      <c r="I106" s="15">
        <v>8</v>
      </c>
      <c r="J106" s="15">
        <v>414</v>
      </c>
      <c r="K106" s="14">
        <f t="shared" si="2"/>
        <v>3312</v>
      </c>
    </row>
    <row r="107" spans="1:11" ht="18.75" x14ac:dyDescent="0.3">
      <c r="A107" s="19">
        <v>4006</v>
      </c>
      <c r="B107" s="18" t="s">
        <v>7</v>
      </c>
      <c r="C107" s="17">
        <v>45838</v>
      </c>
      <c r="D107" s="17">
        <v>45839</v>
      </c>
      <c r="E107" s="15" t="s">
        <v>6</v>
      </c>
      <c r="F107" s="15" t="s">
        <v>6</v>
      </c>
      <c r="G107" s="16" t="s">
        <v>23</v>
      </c>
      <c r="H107" s="16" t="s">
        <v>4</v>
      </c>
      <c r="I107" s="15">
        <v>135.11000000000001</v>
      </c>
      <c r="J107" s="15">
        <v>30</v>
      </c>
      <c r="K107" s="14">
        <f t="shared" si="2"/>
        <v>4053.3</v>
      </c>
    </row>
    <row r="108" spans="1:11" ht="37.5" x14ac:dyDescent="0.3">
      <c r="A108" s="19">
        <v>4011</v>
      </c>
      <c r="B108" s="18" t="s">
        <v>22</v>
      </c>
      <c r="C108" s="17">
        <v>45639</v>
      </c>
      <c r="D108" s="17">
        <v>45639</v>
      </c>
      <c r="E108" s="15" t="s">
        <v>17</v>
      </c>
      <c r="F108" s="15" t="s">
        <v>17</v>
      </c>
      <c r="G108" s="16" t="s">
        <v>21</v>
      </c>
      <c r="H108" s="16" t="s">
        <v>4</v>
      </c>
      <c r="I108" s="15">
        <v>627.12</v>
      </c>
      <c r="J108" s="15">
        <v>70</v>
      </c>
      <c r="K108" s="14">
        <f t="shared" si="2"/>
        <v>43898.400000000001</v>
      </c>
    </row>
    <row r="109" spans="1:11" ht="37.5" x14ac:dyDescent="0.3">
      <c r="A109" s="19">
        <v>4012</v>
      </c>
      <c r="B109" s="18" t="s">
        <v>18</v>
      </c>
      <c r="C109" s="17" t="s">
        <v>20</v>
      </c>
      <c r="D109" s="17">
        <v>45841</v>
      </c>
      <c r="E109" s="15" t="s">
        <v>17</v>
      </c>
      <c r="F109" s="15" t="s">
        <v>17</v>
      </c>
      <c r="G109" s="16" t="s">
        <v>19</v>
      </c>
      <c r="H109" s="16" t="s">
        <v>15</v>
      </c>
      <c r="I109" s="15">
        <v>150</v>
      </c>
      <c r="J109" s="15">
        <v>1</v>
      </c>
      <c r="K109" s="14">
        <f t="shared" si="2"/>
        <v>150</v>
      </c>
    </row>
    <row r="110" spans="1:11" ht="37.5" x14ac:dyDescent="0.3">
      <c r="A110" s="19">
        <v>4012</v>
      </c>
      <c r="B110" s="18" t="s">
        <v>18</v>
      </c>
      <c r="C110" s="17">
        <v>45838</v>
      </c>
      <c r="D110" s="17">
        <v>45841</v>
      </c>
      <c r="E110" s="15" t="s">
        <v>17</v>
      </c>
      <c r="F110" s="15" t="s">
        <v>17</v>
      </c>
      <c r="G110" s="16" t="s">
        <v>16</v>
      </c>
      <c r="H110" s="16" t="s">
        <v>15</v>
      </c>
      <c r="I110" s="15">
        <v>150</v>
      </c>
      <c r="J110" s="15">
        <v>5</v>
      </c>
      <c r="K110" s="14">
        <f t="shared" si="2"/>
        <v>750</v>
      </c>
    </row>
    <row r="111" spans="1:11" ht="37.5" x14ac:dyDescent="0.3">
      <c r="A111" s="19">
        <v>4013</v>
      </c>
      <c r="B111" s="18" t="s">
        <v>11</v>
      </c>
      <c r="C111" s="17">
        <v>45838</v>
      </c>
      <c r="D111" s="17">
        <v>45841</v>
      </c>
      <c r="E111" s="15" t="s">
        <v>10</v>
      </c>
      <c r="F111" s="15" t="s">
        <v>10</v>
      </c>
      <c r="G111" s="16" t="s">
        <v>14</v>
      </c>
      <c r="H111" s="16" t="s">
        <v>8</v>
      </c>
      <c r="I111" s="15">
        <v>84.74</v>
      </c>
      <c r="J111" s="15">
        <v>211</v>
      </c>
      <c r="K111" s="14">
        <f t="shared" si="2"/>
        <v>17880.14</v>
      </c>
    </row>
    <row r="112" spans="1:11" ht="37.5" x14ac:dyDescent="0.3">
      <c r="A112" s="19">
        <v>4016</v>
      </c>
      <c r="B112" s="18" t="s">
        <v>11</v>
      </c>
      <c r="C112" s="17">
        <v>45838</v>
      </c>
      <c r="D112" s="17">
        <v>45841</v>
      </c>
      <c r="E112" s="15" t="s">
        <v>10</v>
      </c>
      <c r="F112" s="15" t="s">
        <v>10</v>
      </c>
      <c r="G112" s="16" t="s">
        <v>13</v>
      </c>
      <c r="H112" s="16" t="s">
        <v>8</v>
      </c>
      <c r="I112" s="15">
        <v>48.72</v>
      </c>
      <c r="J112" s="15">
        <v>61</v>
      </c>
      <c r="K112" s="14">
        <f t="shared" si="2"/>
        <v>2971.92</v>
      </c>
    </row>
    <row r="113" spans="1:11" ht="37.5" x14ac:dyDescent="0.3">
      <c r="A113" s="19">
        <v>4017</v>
      </c>
      <c r="B113" s="18" t="s">
        <v>11</v>
      </c>
      <c r="C113" s="17">
        <v>45838</v>
      </c>
      <c r="D113" s="17">
        <v>45841</v>
      </c>
      <c r="E113" s="15" t="s">
        <v>10</v>
      </c>
      <c r="F113" s="15" t="s">
        <v>10</v>
      </c>
      <c r="G113" s="16" t="s">
        <v>12</v>
      </c>
      <c r="H113" s="16" t="s">
        <v>8</v>
      </c>
      <c r="I113" s="15">
        <v>37.71</v>
      </c>
      <c r="J113" s="15">
        <v>34</v>
      </c>
      <c r="K113" s="14">
        <f t="shared" si="2"/>
        <v>1282.1400000000001</v>
      </c>
    </row>
    <row r="114" spans="1:11" ht="37.5" x14ac:dyDescent="0.3">
      <c r="A114" s="19">
        <v>4019</v>
      </c>
      <c r="B114" s="18" t="s">
        <v>11</v>
      </c>
      <c r="C114" s="17">
        <v>45160</v>
      </c>
      <c r="D114" s="17">
        <v>45526</v>
      </c>
      <c r="E114" s="15" t="s">
        <v>10</v>
      </c>
      <c r="F114" s="15" t="s">
        <v>10</v>
      </c>
      <c r="G114" s="16" t="s">
        <v>9</v>
      </c>
      <c r="H114" s="16" t="s">
        <v>8</v>
      </c>
      <c r="I114" s="15">
        <v>268</v>
      </c>
      <c r="J114" s="15">
        <v>191</v>
      </c>
      <c r="K114" s="14">
        <f t="shared" ref="K114:K145" si="3">I114*J114</f>
        <v>51188</v>
      </c>
    </row>
    <row r="115" spans="1:11" ht="18.75" x14ac:dyDescent="0.3">
      <c r="A115" s="19">
        <v>4020</v>
      </c>
      <c r="B115" s="18" t="s">
        <v>7</v>
      </c>
      <c r="C115" s="17">
        <v>45644</v>
      </c>
      <c r="D115" s="17">
        <v>45644</v>
      </c>
      <c r="E115" s="15" t="s">
        <v>6</v>
      </c>
      <c r="F115" s="15" t="s">
        <v>6</v>
      </c>
      <c r="G115" s="16" t="s">
        <v>5</v>
      </c>
      <c r="H115" s="16" t="s">
        <v>4</v>
      </c>
      <c r="I115" s="15">
        <v>1100</v>
      </c>
      <c r="J115" s="15">
        <v>1</v>
      </c>
      <c r="K115" s="14">
        <f t="shared" si="3"/>
        <v>1100</v>
      </c>
    </row>
    <row r="116" spans="1:11" ht="21" x14ac:dyDescent="0.25">
      <c r="A116" s="13" t="s">
        <v>3</v>
      </c>
      <c r="B116" s="12"/>
      <c r="C116" s="12"/>
      <c r="D116" s="12"/>
      <c r="E116" s="11"/>
      <c r="F116" s="11"/>
      <c r="G116" s="12"/>
      <c r="H116" s="11"/>
      <c r="I116" s="10"/>
      <c r="J116" s="9" t="s">
        <v>2</v>
      </c>
      <c r="K116" s="8">
        <f>SUM(K18:K115)</f>
        <v>721457.68000000017</v>
      </c>
    </row>
    <row r="117" spans="1:11" ht="21" x14ac:dyDescent="0.25">
      <c r="A117" s="1"/>
      <c r="B117" s="3"/>
      <c r="C117" s="3"/>
      <c r="D117" s="3"/>
      <c r="E117" s="1"/>
      <c r="F117" s="1"/>
      <c r="G117" s="7"/>
      <c r="H117" s="1"/>
      <c r="I117" s="2"/>
      <c r="J117" s="5"/>
      <c r="K117" s="4"/>
    </row>
    <row r="118" spans="1:11" ht="21" x14ac:dyDescent="0.25">
      <c r="A118" s="1"/>
      <c r="B118" s="3"/>
      <c r="C118" s="3"/>
      <c r="D118" s="3"/>
      <c r="E118" s="1"/>
      <c r="F118" s="1"/>
      <c r="G118" s="7"/>
      <c r="H118" s="1"/>
      <c r="I118" s="2"/>
      <c r="J118" s="5"/>
      <c r="K118" s="4"/>
    </row>
    <row r="119" spans="1:11" ht="21" x14ac:dyDescent="0.25">
      <c r="A119" s="1"/>
      <c r="B119" s="3"/>
      <c r="C119" s="3"/>
      <c r="D119" s="3"/>
      <c r="E119" s="1"/>
      <c r="F119" s="1"/>
      <c r="G119" s="7"/>
      <c r="H119" s="4"/>
      <c r="I119" s="2"/>
      <c r="J119" s="5"/>
      <c r="K119" s="4"/>
    </row>
    <row r="120" spans="1:11" ht="21" x14ac:dyDescent="0.25">
      <c r="A120" s="1"/>
      <c r="B120" s="3"/>
      <c r="C120" s="3"/>
      <c r="D120" s="3"/>
      <c r="E120" s="1"/>
      <c r="F120" s="1"/>
      <c r="G120" s="6"/>
      <c r="H120" s="4"/>
      <c r="I120" s="2"/>
      <c r="J120" s="5"/>
      <c r="K120" s="4"/>
    </row>
    <row r="121" spans="1:11" ht="21" x14ac:dyDescent="0.25">
      <c r="A121" s="1"/>
      <c r="B121" s="3"/>
      <c r="C121" s="3"/>
      <c r="D121" s="3"/>
      <c r="E121" s="1"/>
      <c r="F121" s="1"/>
      <c r="G121" s="6"/>
      <c r="H121" s="4"/>
      <c r="I121" s="2"/>
      <c r="J121" s="5"/>
      <c r="K121" s="4"/>
    </row>
    <row r="122" spans="1:11" ht="31.5" x14ac:dyDescent="0.25">
      <c r="A122" s="1"/>
      <c r="B122" s="3"/>
      <c r="C122" s="3"/>
      <c r="D122" s="3"/>
      <c r="E122" s="1"/>
      <c r="F122" s="1"/>
      <c r="G122" s="38" t="s">
        <v>1</v>
      </c>
      <c r="H122" s="1"/>
      <c r="I122" s="2"/>
      <c r="J122" s="1"/>
      <c r="K122" s="1"/>
    </row>
    <row r="123" spans="1:11" ht="63" x14ac:dyDescent="0.25">
      <c r="A123" s="1"/>
      <c r="B123" s="3"/>
      <c r="C123" s="3"/>
      <c r="D123" s="3"/>
      <c r="E123" s="1"/>
      <c r="F123" s="1"/>
      <c r="G123" s="39" t="s">
        <v>0</v>
      </c>
      <c r="H123" s="1"/>
      <c r="I123" s="2"/>
      <c r="J123" s="1"/>
      <c r="K123" s="1"/>
    </row>
  </sheetData>
  <mergeCells count="3">
    <mergeCell ref="A11:K11"/>
    <mergeCell ref="A12:K12"/>
    <mergeCell ref="A14:K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JULIO - 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 y Suministros</dc:creator>
  <cp:lastModifiedBy>Marleny Altagracia Veloz</cp:lastModifiedBy>
  <dcterms:created xsi:type="dcterms:W3CDTF">2025-10-07T15:07:05Z</dcterms:created>
  <dcterms:modified xsi:type="dcterms:W3CDTF">2025-10-07T17:07:39Z</dcterms:modified>
</cp:coreProperties>
</file>