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Z:\Informaciones retroactrivo para transparencia\Ingreso y egreso 2024\"/>
    </mc:Choice>
  </mc:AlternateContent>
  <xr:revisionPtr revIDLastSave="0" documentId="13_ncr:1_{79D6EB7B-7D5A-4254-ACFB-E83D81321DE6}" xr6:coauthVersionLast="47" xr6:coauthVersionMax="47" xr10:uidLastSave="{00000000-0000-0000-0000-000000000000}"/>
  <bookViews>
    <workbookView xWindow="-120" yWindow="-120" windowWidth="20730" windowHeight="11160" xr2:uid="{D6BDE751-2122-4FAB-91AB-A37C580C787A}"/>
  </bookViews>
  <sheets>
    <sheet name="MAYO 2024" sheetId="1" r:id="rId1"/>
  </sheets>
  <definedNames>
    <definedName name="NOMBRE">#REF!</definedName>
    <definedName name="_xlnm.Print_Titles" localSheetId="0">'MAYO 2024'!$7:$7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G11" i="1" s="1"/>
  <c r="G12" i="1" s="1"/>
  <c r="G13" i="1" s="1"/>
  <c r="G9"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alcChain>
</file>

<file path=xl/sharedStrings.xml><?xml version="1.0" encoding="utf-8"?>
<sst xmlns="http://schemas.openxmlformats.org/spreadsheetml/2006/main" count="172" uniqueCount="138">
  <si>
    <t>INGRESOS</t>
  </si>
  <si>
    <t>EGRESOS</t>
  </si>
  <si>
    <t>CUENTA BANCARIA  NO.010-391740-3</t>
  </si>
  <si>
    <t>VALORES EN RD$</t>
  </si>
  <si>
    <t>FECHA</t>
  </si>
  <si>
    <t>DOCUMENTOS</t>
  </si>
  <si>
    <t>BENEFICIARIO</t>
  </si>
  <si>
    <t>CONCEPTO</t>
  </si>
  <si>
    <t>DÉBITO</t>
  </si>
  <si>
    <t>CRÉDITO</t>
  </si>
  <si>
    <t>BALANCE</t>
  </si>
  <si>
    <t>INVERSIONES MORNEAU SRL</t>
  </si>
  <si>
    <t>PALOMA  MASSIEL BURGOS REYNA</t>
  </si>
  <si>
    <t>PAGO SERVICIOS COMO DESARROLLADOR WEB ESPECIALIZADO EN PROGRAMACION ECOMMERCE  (WEB MASTER)   PARA REDISEÑAR Y MEJORA DEL PORTAL DE LA RED NACIONAL DE MUSEOS, M</t>
  </si>
  <si>
    <t>YAJAIRA MARIA SANCHEZ AQUINO</t>
  </si>
  <si>
    <t>TRANSF/S-E</t>
  </si>
  <si>
    <t>DIRECCION GENERAL DE MUSEOS</t>
  </si>
  <si>
    <t>TRANSFERENCIA TESORERIA</t>
  </si>
  <si>
    <t>CARLOS ENRIQUE ANDUJAR PERSINAL</t>
  </si>
  <si>
    <t>PAGO OTROS VIATICOS AL PERSONAL DE LA DIRECCION GENERAL DE MUSEOS Y DE VARIOS MUSEOS QUE ESTARAN LABORARON DENTRO DEL MARCO DE ACTIVIDADES DE LA DGM</t>
  </si>
  <si>
    <t>HUMANO SEGUROS, S.A.</t>
  </si>
  <si>
    <t>JOSE MANUEL RODRIGUEZ GARCIA</t>
  </si>
  <si>
    <t>ED</t>
  </si>
  <si>
    <t>_______________________</t>
  </si>
  <si>
    <t>Encargado Financiero</t>
  </si>
  <si>
    <t>DB AUTORIZADO PAGO TC.</t>
  </si>
  <si>
    <t>DK PETROLEUM SRL</t>
  </si>
  <si>
    <t>HERNAN TEJEDA RODRIGUEZ</t>
  </si>
  <si>
    <t>BANCO DE RESERVAS</t>
  </si>
  <si>
    <t>CK-023896</t>
  </si>
  <si>
    <t>CK-023897</t>
  </si>
  <si>
    <t>CK-023898</t>
  </si>
  <si>
    <t>CK-023899</t>
  </si>
  <si>
    <t>CK-023900</t>
  </si>
  <si>
    <t>CK-023901</t>
  </si>
  <si>
    <t>CK-023902</t>
  </si>
  <si>
    <t>CK-023903</t>
  </si>
  <si>
    <t>CK-023904</t>
  </si>
  <si>
    <t>CK-023905</t>
  </si>
  <si>
    <t>CK-023906</t>
  </si>
  <si>
    <t>CK-023907</t>
  </si>
  <si>
    <t>CK-023908</t>
  </si>
  <si>
    <t>CK-023909</t>
  </si>
  <si>
    <t>CK-023910</t>
  </si>
  <si>
    <t>CK-023911</t>
  </si>
  <si>
    <t>CK-023912</t>
  </si>
  <si>
    <t>CK-023913</t>
  </si>
  <si>
    <t>CK-023914</t>
  </si>
  <si>
    <t>CK-023915</t>
  </si>
  <si>
    <t>CK-023916</t>
  </si>
  <si>
    <t>CK-023917</t>
  </si>
  <si>
    <t>CK-023918</t>
  </si>
  <si>
    <t>CK-023919</t>
  </si>
  <si>
    <t>CK-023920</t>
  </si>
  <si>
    <t>CK-023921</t>
  </si>
  <si>
    <t>CK-023922</t>
  </si>
  <si>
    <t>CK-023923</t>
  </si>
  <si>
    <t>CK-023924</t>
  </si>
  <si>
    <t>CK-023925</t>
  </si>
  <si>
    <t>CK-023926</t>
  </si>
  <si>
    <t>CK-023927</t>
  </si>
  <si>
    <t>CK-023928</t>
  </si>
  <si>
    <t>CK-023929</t>
  </si>
  <si>
    <t>CK-023930</t>
  </si>
  <si>
    <t>CK-023931</t>
  </si>
  <si>
    <t>PETRA ISABEL PEREZ SIERRA DE ENGRAND</t>
  </si>
  <si>
    <t>DIONICIO EMILIANO SEVERINO</t>
  </si>
  <si>
    <t>ORLANDO FRANCISCO INOA BISONO</t>
  </si>
  <si>
    <t>FRANCHESCA JHOKELSY GARCIA GARCIA</t>
  </si>
  <si>
    <t>LUZ VERENICE NUÑEZ AMPARO</t>
  </si>
  <si>
    <t>MARIA DEL PILAR VASQUEZ PICHARDO</t>
  </si>
  <si>
    <t>CAROLIN VIAMELYS VICTORIO DE LA CRUZ</t>
  </si>
  <si>
    <t>ALIANZA DISCAPACIDAD POR NUESTROS DERECHOS ADIDE</t>
  </si>
  <si>
    <t>MAXIMA SOBEIDA VENTURA ESPINO</t>
  </si>
  <si>
    <t>YENETTE ALTAGRACIA PAULINO MARCELINO DE SANTANA</t>
  </si>
  <si>
    <t>YNGRIS SANTANA DE NUÑEZ</t>
  </si>
  <si>
    <t>AGUEDA ELIZABETH DEMORIZI RODRIGUEZ</t>
  </si>
  <si>
    <t>JONATHAN VARGAS MERCADO</t>
  </si>
  <si>
    <t>DIOMMY FRANCISCA A PEREZ DE LARRACHE</t>
  </si>
  <si>
    <t>TONER DEPOT MULTISERVICIOS EORG SRL</t>
  </si>
  <si>
    <t>DIOGENES ANTONIO SANTANA REYNOSO</t>
  </si>
  <si>
    <t>AMAURYS EUGENIO VASQUEZ RONDON</t>
  </si>
  <si>
    <t>ALEXANDER EDWARD FORESTIERI TORRES</t>
  </si>
  <si>
    <t>JOSE WILLIAM MONTERO RAMOS</t>
  </si>
  <si>
    <t>NIURCA ENELY RAMIREZ ARIAS</t>
  </si>
  <si>
    <t>COLECTOR  DE IMPUESTOS INTERNOS</t>
  </si>
  <si>
    <t>KUTSON SRL</t>
  </si>
  <si>
    <t>MARIA MERCEDES JIMINIAN ROSARIO</t>
  </si>
  <si>
    <t>SILVIO ARCENILIO OGANDO EUGENIA</t>
  </si>
  <si>
    <t>CIVIL LINE CONSTRUCCION SRL.</t>
  </si>
  <si>
    <t>VIATICOS PARA VIAJE A SAN RAFAEL DEL YUMA (HIGUEY) AL MUSEO JUAN PONCE DE LEON,  EL DIA 25 DE ABRIL DE 2024, PARA SUPERVISION DEL PERSONAL Y TRATAR TEMAS DE  RE</t>
  </si>
  <si>
    <t>VIATICOS PARA VIAJE A SAN RAFAEL DEL YUMA (HIGUEY) AL MUSEO JUAN PONCE DE LEON,  EL DIA 25 DE ABRIL DE 2024, PARA SUPERVISAR TRABAJOS DE ELECTRICIDAD Y ENTREGAR</t>
  </si>
  <si>
    <t>VIATICOS PARA VIAJE A SAN RAFAEL DEL YUMA (HIGUEY) AL MUSEO JUAN PONCE DE LEON,  EL DIA 25 DE ABRIL DE 2024, PARA REALIZAR TRABAJOS DE ELECTRICIDAD EN EL MUSEO,</t>
  </si>
  <si>
    <t>VIATICOS PARA VIAJE A TAMBORIL (SANTIAGO)  EL DIA 20 DE ABRIL DE 2024, PARA RESTAURAR TEXTOS MUSEOGRAFICOS EN EL MUSEO HORACIO VASQUEZ, SEGUN ANEXOS.</t>
  </si>
  <si>
    <t>VIATICOS POR VIAJE A MOCA (MUSEO 26 DE JULIO) Y TAMBORIL (MUSEO HORACIO VASQUEZ) EL 24 DE ENERO DEL AÑO 2024, PARA REALIZAR LEVANTAMIENTO DEL DEPTO DE COMUNICAC</t>
  </si>
  <si>
    <t>REPOSICION DE FONDO OPERACIONAL PARA CUBRIR GASTOS E IMPREVISTOS DEL MUSEO CASA FUERTE JUAN PONCE DE LEON, DESDE LOS RECIBOS No.0060 HASTA EL No.0083, SEGUN ANE</t>
  </si>
  <si>
    <t xml:space="preserve">REPOSICION DE FONDO OPERACIONAL PARA CUBRIR GASTOS E IMPREVISTOS DEL MUSEO DEL ARTE MODERNO, DESDE LOS RECIBOS No.0076 HASTA EL No.0142, SEGUN ANEXOS._x000D_
_x000D_
</t>
  </si>
  <si>
    <t>REPOSICION DE FONDO OPERACIONAL PARA CUBRIR GASTOS E IMPREVISTOS DEL MUSEO DE LAS ATARAZANAS REALES, DESDE LOS RECIBOS No.0046 HASTA EL No.0092, SEGUN ANEXOS</t>
  </si>
  <si>
    <t>PAGO FACTURA No. B1500000214, POR  SERVICIOS DE ALQUILER DE AUDIO GUIAS EN EL  MUSEO  CASAS REALES Y MUSEO FORTALEZA DE SAN FELIPE EN PUERTO PLATA, CORRESPONDIE</t>
  </si>
  <si>
    <t>PAGO DE FACTURA No.B1500000011, POR SERVICIOS DE CAPACITACION EN LENGUA DE SEÑAS, PARA VARIOS COLABORADORES DE LA DIRECCION GENERAL DE MUSEOS Y SUS DEPENDENCIAS</t>
  </si>
  <si>
    <t>APORTE ECONOMICO PARA CUBRIR GASTOS DE INTERNAMIENTO DE LA MADRE DE LA ENCARGADA DEL DEPARTAMENTO DE COMPRAS DE LA DGM,  SEGUN SOLICITUD ANEXA DEBIDAMENTE AUTOR</t>
  </si>
  <si>
    <t>REPOSICION DE FONDO OPERACIONAL PARA CUBRIR GASTOS E IMPREVISTOS DEL MUSEO HORACIO VASQUEZ, DESDE LOS RECIBOS No.0091 HASTA EL No.0143, SEGUN ANEXOS.</t>
  </si>
  <si>
    <t>REPOSICION DE FONDO OPERACIONAL PARA CUBRIR GASTOS E IMPREVISTOS DEL MUSEO FORTALEZA SAN FELIPE, DESDE LOS RECIBOS No.0104 HASTA EL No.0135, SEGUN ANEXOS.</t>
  </si>
  <si>
    <t>REPOSICION DE FONDO OPERATIVO PARA CUBRIR GASTOS E IMPREVISTOS DEL DEPARTAMENTO DE SERVICIOS GENERALES DE LA DGM, DESDE LOS RECIBOS No.0435 HASTA EL No.0468, SE</t>
  </si>
  <si>
    <t>APORTE ECONOMICO PARA LA GESTORA CULTURAL DEL MUSEO ALCAZAR DE COLON, COMO FORMA DE COLABORAR CON LOS GASTOS MEDICOS, SEGUN SOLICITUD ANEXA DEBIDAMENTE AUTORIZA</t>
  </si>
  <si>
    <t>PAGO FACTURA No.E450000000212, POR SEGURO DE SALUD COMPLEMENTARIO A FAVOR DE LOS EMPLEADOS DE ESTA DIRECCION GENERAL DE MUSEOS, CORRESPONDIENTE AL MES DE MAYO D</t>
  </si>
  <si>
    <t>VIATICOS PARA VIAJE AL MUNICIPIO DE MOCA AL MUSEO 26 DE JULIO,  EL DIA 10 DE MAYO DE 2024, PARA REALIZAR TRABAJOS DE PLOMERIA EN EL MUSEO, SEGUN ANEXOS.</t>
  </si>
  <si>
    <t>REPOSICION DE FONDO OPERACIONAL PARA CUBRIR GASTOS E IMPREVISTOS DEL MUSEO NACIONAL DE HISTORIA Y GEOGRAFIA, DESDE LOS RECIBOS No.0209 HASTA EL No.0250, SEGUN A</t>
  </si>
  <si>
    <t xml:space="preserve"> PAGO DE FACTURAS Nos.B1500000312 Y B1500000318, POR ADQUISICION DE TICKETS DE  COMBUSTIBLE (GASOIL) PARA SER UTILIZADA EN LAS PLANTAS DE EMERGENCIA DE VARIOS M</t>
  </si>
  <si>
    <t>PAGO DE FACTURA No.B1500007502, POR SERVICIOS DE IMPRESIONES EN LA DIRECCION GENERAL DE MUSEOS Y SUS DEPENDENCIAS, CORRESPONDIENTE AL CONTEO INICIAL DEL 11 DE M</t>
  </si>
  <si>
    <t>PAGO FACTURA No. B1500000216, POR  SERVICIOS DE ALQUILER DE AUDIO GUIAS EN EL  MUSEO  CASAS REALES Y MUSEO FORTALEZA DE SAN FELIPE EN PUERTO PLATA, CORRESPONDIE</t>
  </si>
  <si>
    <t>VIATICOS PARA VIAJE A SAN RAFAEL DE YUMA (LA ALTAGRACIA)  EL DIA 16 DE MAYO DE 2024, PARA EVALUAR LA COLECCION DE MADERA Y TEXTILES DEL MUSEO JUAN PONCE DE LEON</t>
  </si>
  <si>
    <t>APORTE ECONOMICO PARA CUBRIR PARTE DE LOS GASTOS POR CURSO DE "POSGRADO INTERNACIONAL EN EN CULTURA Y COMUNICACION", SEGUN SOLICITUD ANEXA DEBIDAMENTE AUTORIZAD</t>
  </si>
  <si>
    <t>PAGO DE FACTURA No.B1500000121, POR CONFECCION DE CARNET INSTITUCIONAL CON SU PORTA CARNET Y YOYO, SEGUN ANEXOS.</t>
  </si>
  <si>
    <t>REPOSICION DE FONDO OPERACIONAL PARA CUBRIR GASTOS E IMPREVISTOS DEL MUSEO FARO A COLON, DESDE LOS RECIBOS No.0179 HASTA EL No.0216, SEGUN ANEXOS.</t>
  </si>
  <si>
    <t xml:space="preserve">PAGO IMPUESTOS SOBRE LAS TRANSFERENCIAS DE BIENES INDUSTRIALIZADOS Y SERVICIOS (ITBIS), CORRESPONDIENTE AL MES DE ABRIL DEL 2024, SEGUN ANEXOS. </t>
  </si>
  <si>
    <t>VIATICOS POR VIAJE A LA PROVINCIA DE PUERTO PLATA AL PARQUE NACIONAL HISTORICO Y ARQUEOLOGICO LA ISABELA , PARA REALIZAR TRABAJOS DE CAMPO EN EL PARQUE, LA BAHI</t>
  </si>
  <si>
    <t>VIATICOS POR VIAJE A LA PROVINCIA DE PUERTO PLATA AL PARQUE NACIONAL HISTORICO Y ARQUEOLOGICO LA ISABELA, EL DIA 29 DE MAYO DEL 2024, SEGUN ANEXOS.</t>
  </si>
  <si>
    <t>VIATICOS PARA VIAJE A SAN RAFAEL DE YUMA (LA ALTAGRACIA)  AL MUSEO JUAN PONCE DE LEON EL DIA 24 DE MAYO DE 2024, VIAJE A SANTIAGO AL MUSEO HORACIO VASQUEZ  Y PU</t>
  </si>
  <si>
    <t xml:space="preserve">PAGO DE FACTURA No.B1500000178, POR EL SERVICIO DE ALQUILER DE SONIDO PARA LA CONFERENCIA DE "TOMAS BOBADILLA: EL PRIMER PRESIDENTE DE LA REPUBLICA DOMINCANA", </t>
  </si>
  <si>
    <t>REPOSICION DE FONDO OPERACIONAL PARA CUBRIR GASTOS E IMPREVISTOS DEL MUSEO DEL HOMBRE DOMINICANO, DESDE LOS RECIBOS No.0100 HASTA EL No.0136 SEGUN ANEXOS.</t>
  </si>
  <si>
    <t xml:space="preserve">PAGO OTROS VIATICOS AL PERSONAL DEL MUSEO DE CASAS REALES,  POR TRABAJOS REALIZADO  FUERA DE HORARIO EN LA INAUGURACION DE LA EXPOSICION "MIS HUELLAS" EL 15 DE </t>
  </si>
  <si>
    <t xml:space="preserve">PAGO  FACTURA No. B1500000022, POR SERVICIO DE SUMINISTRO DE PINTURA IMPERMEABILIZANTE EN TODO EL BORDE DE CUPULAS REFLECTORAS DE LUZ EN LA AZOTEA Y DESTAPE DE </t>
  </si>
  <si>
    <t>PAGO DE VIATICOS POR VIAJE REALIZADO AL MUSEO PONCE DE LEON EN SAN RAFAEL DE YUMA, HIGUEY,  PARA TRABAJOS DE REPARACION DE PLOMERIA, EL PASADO VIERNES 24 DE MAY</t>
  </si>
  <si>
    <t>DIRECCION GENRAL DE MUSEOS</t>
  </si>
  <si>
    <t>COMISION .15%</t>
  </si>
  <si>
    <t>RELACIÓN DE EGRESOS Y INGRESOS CUENTA OPERATIVA  DEL MES MAYO- 2024</t>
  </si>
  <si>
    <t>PAGO OTROS VIATICOS AL PERSONAL DEL MUSEO DE ARTE MODERNO Y DGM QUE LABORAN  EN LAS ACTIVIDADES DE APERTURA DE LA EXPOSICION DEL FOTOGRAFO "SHIPIBO-CONIBO" EL MARTES 30 DE ABRIL 2024, Y APERTURA DE FIACI, ART SANTO DOMINGO EL JUEVES 2 DE MAYO DE 2024, SEGUN ANEXOS.</t>
  </si>
  <si>
    <t>PAGO DE OTROS VIATICOS AL PERSOAL DE SEGURIDAD MILITAR, POR TRABAJOS DE VIGILANCIA EN LA APERTURA DE LA EXPOSICION DEL FOTOGRAFO 'SHIPIBO-CONIBO' EL 30 DE ABRIL  Y LA APERTURA DEL ´´FIACI, ART SANTO DOMINGO´´ EL PROXIMO JUEVES 2 DE MAYO DEL 2024, SEGUN ANEXOS.</t>
  </si>
  <si>
    <t>PAGO DE SERVICIOS PRESTADO POR TRABAJOS COMO VIGILANTE EN HORARIO DE 6:00PM A 9:00PM,  DEL MUSEO FORTALEZA SANTO DOMINGO, DESDE EL 12 AL 30 DE ABRIL DE 2024. SEGUN ANEXOS.</t>
  </si>
  <si>
    <t>PAGO OTROS VIATICOS AL PERSONAL  DE LA DGM POR TRABAJOS DE PROTOCOLO EN EL MUSEO DEL HOMBRE DOMINICANO EN EL ACTO INAUGURAL DE LA SALA DE CONFERENCIAS CARLOS ESTEBAN, EL PROXIMO MARTES 7 DE 2024. SEGUN ANEXOS.</t>
  </si>
  <si>
    <t>PAGO OTROS VIATICOS AL PERSONAL DE COMUNICACIONES POR TRABAJOS EN LA PRODUCCION DE FOTOGRAFIAS Y VIDEOS DE SERVICIOS Y LAS NUEVAS ATRACCIONES DE LA MUSEOGRAFIA DE INMERSION, SEGUN ANEXOS.</t>
  </si>
  <si>
    <t xml:space="preserve">PAGO DE OTROS VIATICOS POR TRABAJO COMO CHOFER DEL DIRECTOR GENERAL, REALIZADOS FUERA DE HORARIOS LABORAL, PARA DIRIGIRSE A DISTINTAS ACTIVIDADES, SEGUN ANEXO. </t>
  </si>
  <si>
    <t xml:space="preserve">PAGO DE OTROS VIATICOS A LOS EMPLEADOS DEL MUSEO ARTE MODERNO, POR TRABAJOS DE MANTENIMIENTO AL MUSEO, FUERA DE SU HORARIO LABORAL, SEGUN ANEXOS. </t>
  </si>
  <si>
    <t>PAGO DE OTROS VIATICOS A LOS EMPLEADOS DE LA DIRECCION GENERAL DE MUSEOS, POR TRABAJO DE PROTOCOLO EN LA NOCHE INAUGURAL DE LA EXPOSICION DEL SR. JOSE MARTE, EN EL MUSEO DE LAS CASAS REALES A LA 7:00PM. SEGUN ANEXOS.</t>
  </si>
  <si>
    <t>PAGO OTROS VIATICOS AL PERSONAL DE LA DIRECCION GENERAL DE MUSEOS POR TRABAJOS DE ENTRENAMIENTO DE LA MUSEOGRAFIA DEL MUSEO FORTALEZA DE SANTO DOMINGO FUERA DE HORARIO, SEGUN ANEXOS.</t>
  </si>
  <si>
    <t>BALANCE INICIAL AL 01 MAYO 2024</t>
  </si>
  <si>
    <t>BALANCE AL 30 DE MAYO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</si>
</sst>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21" x14ac:knownFonts="1">
    <font>
      <sz val="11"/>
      <color theme="1"/>
      <name val="Aptos Narrow"/>
      <family val="2"/>
      <scheme val="minor"/>
    </font>
    <font>
      <sz val="11"/>
      <color theme="1"/>
      <name val="Aptos Narrow"/>
      <family val="2"/>
      <scheme val="minor"/>
    </font>
    <font>
      <sz val="11"/>
      <color rgb="FFFF0000"/>
      <name val="Aptos Narrow"/>
      <family val="2"/>
      <scheme val="minor"/>
    </font>
    <font>
      <sz val="10"/>
      <color theme="1"/>
      <name val="Arial"/>
      <family val="2"/>
    </font>
    <font>
      <b/>
      <sz val="10"/>
      <color theme="1"/>
      <name val="Arial"/>
      <family val="2"/>
    </font>
    <font>
      <sz val="9"/>
      <color theme="1"/>
      <name val="Times New Roman"/>
      <family val="1"/>
    </font>
    <font>
      <b/>
      <sz val="9"/>
      <color theme="1"/>
      <name val="Times New Roman"/>
      <family val="1"/>
    </font>
    <font>
      <b/>
      <sz val="11"/>
      <color theme="1"/>
      <name val="Times New Roman"/>
      <family val="1"/>
    </font>
    <font>
      <b/>
      <sz val="10"/>
      <color theme="0"/>
      <name val="Times New Roman"/>
      <family val="1"/>
    </font>
    <font>
      <sz val="9"/>
      <color rgb="FF000000"/>
      <name val="Times New Roman"/>
      <family val="1"/>
    </font>
    <font>
      <b/>
      <sz val="9"/>
      <color indexed="8"/>
      <name val="Times New Roman"/>
      <family val="1"/>
    </font>
    <font>
      <sz val="9"/>
      <color indexed="8"/>
      <name val="Times New Roman"/>
      <family val="1"/>
    </font>
    <font>
      <sz val="10"/>
      <color theme="1"/>
      <name val="Times New Roman"/>
      <family val="1"/>
    </font>
    <font>
      <b/>
      <sz val="9"/>
      <color theme="0"/>
      <name val="Times New Roman"/>
      <family val="1"/>
    </font>
    <font>
      <sz val="9"/>
      <color theme="0"/>
      <name val="Times New Roman"/>
      <family val="1"/>
    </font>
    <font>
      <b/>
      <u/>
      <sz val="10"/>
      <color theme="1"/>
      <name val="Arial"/>
      <family val="2"/>
    </font>
    <font>
      <b/>
      <sz val="9"/>
      <color theme="1"/>
      <name val="Arial"/>
      <family val="2"/>
    </font>
    <font>
      <sz val="9"/>
      <color theme="1"/>
      <name val="Aptos Narrow"/>
      <family val="2"/>
      <scheme val="minor"/>
    </font>
    <font>
      <sz val="11"/>
      <color theme="1"/>
      <name val="Times New Roman"/>
      <family val="1"/>
    </font>
    <font>
      <sz val="11"/>
      <color indexed="63"/>
      <name val="Arial"/>
      <family val="2"/>
    </font>
    <font>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3" tint="0.49998474074526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s>
  <cellStyleXfs count="2">
    <xf numFmtId="0" fontId="0" fillId="0" borderId="0"/>
    <xf numFmtId="43" fontId="1" fillId="0" borderId="0" applyFont="0" applyFill="0" applyBorder="0" applyAlignment="0" applyProtection="0"/>
  </cellStyleXfs>
  <cellXfs count="62">
    <xf numFmtId="0" fontId="0" fillId="0" borderId="0" xfId="0"/>
    <xf numFmtId="0" fontId="3" fillId="0" borderId="0" xfId="0" applyFont="1" applyAlignment="1">
      <alignment horizontal="center" vertical="center"/>
    </xf>
    <xf numFmtId="0" fontId="3" fillId="0" borderId="0" xfId="0" applyFont="1" applyAlignment="1">
      <alignment horizontal="left" vertical="center" readingOrder="1"/>
    </xf>
    <xf numFmtId="0" fontId="4" fillId="0" borderId="0" xfId="0" applyFont="1" applyAlignment="1">
      <alignment horizontal="center" vertical="center" wrapText="1"/>
    </xf>
    <xf numFmtId="0" fontId="4" fillId="0" borderId="0" xfId="0" applyFont="1" applyAlignment="1">
      <alignment horizontal="center" vertical="center"/>
    </xf>
    <xf numFmtId="4" fontId="4"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readingOrder="1"/>
    </xf>
    <xf numFmtId="0" fontId="6" fillId="0" borderId="0" xfId="0" applyFont="1" applyAlignment="1">
      <alignment horizontal="center" vertical="center" wrapText="1"/>
    </xf>
    <xf numFmtId="0" fontId="6" fillId="0" borderId="0" xfId="0" applyFont="1" applyAlignment="1">
      <alignment horizontal="center" vertical="center"/>
    </xf>
    <xf numFmtId="4" fontId="6" fillId="0" borderId="0" xfId="0" applyNumberFormat="1" applyFont="1" applyAlignment="1">
      <alignment horizontal="center" vertical="center"/>
    </xf>
    <xf numFmtId="14" fontId="5" fillId="2" borderId="2" xfId="0" applyNumberFormat="1" applyFont="1" applyFill="1" applyBorder="1"/>
    <xf numFmtId="0" fontId="9" fillId="2" borderId="2" xfId="0" applyFont="1" applyFill="1" applyBorder="1" applyAlignment="1">
      <alignment horizontal="left" readingOrder="1"/>
    </xf>
    <xf numFmtId="0" fontId="6" fillId="2" borderId="2" xfId="0" applyFont="1" applyFill="1" applyBorder="1" applyAlignment="1">
      <alignment wrapText="1"/>
    </xf>
    <xf numFmtId="0" fontId="10" fillId="2" borderId="2" xfId="0" applyFont="1" applyFill="1" applyBorder="1" applyAlignment="1">
      <alignment horizontal="center" vertical="center" wrapText="1"/>
    </xf>
    <xf numFmtId="4" fontId="5" fillId="0" borderId="2" xfId="1" applyNumberFormat="1" applyFont="1" applyFill="1" applyBorder="1" applyAlignment="1"/>
    <xf numFmtId="4" fontId="5" fillId="0" borderId="2" xfId="1" applyNumberFormat="1" applyFont="1" applyBorder="1"/>
    <xf numFmtId="4" fontId="5" fillId="0" borderId="2" xfId="0" applyNumberFormat="1" applyFont="1" applyBorder="1"/>
    <xf numFmtId="14" fontId="5" fillId="2" borderId="2" xfId="0" applyNumberFormat="1" applyFont="1" applyFill="1" applyBorder="1" applyAlignment="1">
      <alignment horizontal="center"/>
    </xf>
    <xf numFmtId="0" fontId="11" fillId="2" borderId="2" xfId="0" applyFont="1" applyFill="1" applyBorder="1" applyAlignment="1">
      <alignment horizontal="left" vertical="center" wrapText="1"/>
    </xf>
    <xf numFmtId="14" fontId="5" fillId="2" borderId="2" xfId="0" applyNumberFormat="1" applyFont="1" applyFill="1" applyBorder="1" applyAlignment="1">
      <alignment horizontal="center" vertical="center"/>
    </xf>
    <xf numFmtId="0" fontId="5" fillId="2" borderId="2" xfId="0" applyFont="1" applyFill="1" applyBorder="1" applyAlignment="1">
      <alignment horizontal="left" vertical="center" wrapText="1"/>
    </xf>
    <xf numFmtId="0" fontId="5" fillId="0" borderId="2" xfId="0" applyFont="1" applyBorder="1" applyAlignment="1">
      <alignment horizontal="left" wrapText="1"/>
    </xf>
    <xf numFmtId="4" fontId="5" fillId="0" borderId="2" xfId="1" applyNumberFormat="1" applyFont="1" applyFill="1" applyBorder="1" applyAlignment="1">
      <alignment vertical="center"/>
    </xf>
    <xf numFmtId="0" fontId="12" fillId="0" borderId="2" xfId="0" applyFont="1" applyBorder="1" applyAlignment="1">
      <alignment horizontal="center"/>
    </xf>
    <xf numFmtId="0" fontId="0" fillId="0" borderId="0" xfId="0" applyAlignment="1">
      <alignment horizontal="left"/>
    </xf>
    <xf numFmtId="0" fontId="0" fillId="0" borderId="0" xfId="0" applyAlignment="1">
      <alignment wrapText="1"/>
    </xf>
    <xf numFmtId="4" fontId="0" fillId="0" borderId="0" xfId="0" applyNumberFormat="1"/>
    <xf numFmtId="0" fontId="4" fillId="0" borderId="0" xfId="0" applyFont="1"/>
    <xf numFmtId="43" fontId="4" fillId="0" borderId="0" xfId="0" applyNumberFormat="1" applyFont="1"/>
    <xf numFmtId="0" fontId="3" fillId="0" borderId="0" xfId="0" applyFont="1"/>
    <xf numFmtId="43" fontId="3" fillId="0" borderId="0" xfId="0" applyNumberFormat="1" applyFont="1"/>
    <xf numFmtId="4" fontId="2" fillId="0" borderId="0" xfId="0" applyNumberFormat="1" applyFont="1"/>
    <xf numFmtId="0" fontId="2" fillId="0" borderId="0" xfId="0" applyFont="1"/>
    <xf numFmtId="4" fontId="5" fillId="0" borderId="2" xfId="1" applyNumberFormat="1" applyFont="1" applyFill="1" applyBorder="1" applyAlignment="1">
      <alignment horizontal="right" vertical="center"/>
    </xf>
    <xf numFmtId="0" fontId="8" fillId="3" borderId="2" xfId="0" applyFont="1" applyFill="1" applyBorder="1" applyAlignment="1">
      <alignment horizontal="center"/>
    </xf>
    <xf numFmtId="0" fontId="8" fillId="3" borderId="2" xfId="0" applyFont="1" applyFill="1" applyBorder="1" applyAlignment="1">
      <alignment horizontal="center" wrapText="1" readingOrder="1"/>
    </xf>
    <xf numFmtId="0" fontId="8" fillId="3" borderId="2" xfId="0" applyFont="1" applyFill="1" applyBorder="1" applyAlignment="1">
      <alignment horizontal="center" wrapText="1"/>
    </xf>
    <xf numFmtId="4" fontId="8" fillId="3" borderId="2" xfId="0" applyNumberFormat="1" applyFont="1" applyFill="1" applyBorder="1" applyAlignment="1">
      <alignment horizontal="center"/>
    </xf>
    <xf numFmtId="0" fontId="5" fillId="3" borderId="0" xfId="0" applyFont="1" applyFill="1"/>
    <xf numFmtId="0" fontId="5" fillId="3" borderId="0" xfId="0" applyFont="1" applyFill="1" applyAlignment="1">
      <alignment horizontal="left"/>
    </xf>
    <xf numFmtId="4" fontId="14" fillId="3" borderId="4" xfId="0" applyNumberFormat="1" applyFont="1" applyFill="1" applyBorder="1"/>
    <xf numFmtId="4" fontId="13" fillId="3" borderId="5" xfId="0" applyNumberFormat="1" applyFont="1" applyFill="1" applyBorder="1"/>
    <xf numFmtId="0" fontId="16" fillId="0" borderId="0" xfId="0" applyFont="1" applyAlignment="1">
      <alignment horizontal="center" vertical="center" wrapText="1"/>
    </xf>
    <xf numFmtId="0" fontId="13" fillId="3" borderId="2" xfId="0" applyFont="1" applyFill="1" applyBorder="1" applyAlignment="1">
      <alignment horizontal="center" wrapText="1"/>
    </xf>
    <xf numFmtId="0" fontId="17" fillId="0" borderId="0" xfId="0" applyFont="1" applyAlignment="1">
      <alignment wrapText="1"/>
    </xf>
    <xf numFmtId="164" fontId="18" fillId="0" borderId="2" xfId="0" applyNumberFormat="1" applyFont="1" applyBorder="1" applyAlignment="1">
      <alignment horizontal="left"/>
    </xf>
    <xf numFmtId="4" fontId="18" fillId="0" borderId="2" xfId="0" applyNumberFormat="1" applyFont="1" applyBorder="1" applyAlignment="1">
      <alignment horizontal="right"/>
    </xf>
    <xf numFmtId="0" fontId="18" fillId="0" borderId="2" xfId="0" applyFont="1" applyBorder="1" applyAlignment="1">
      <alignment horizontal="left" wrapText="1"/>
    </xf>
    <xf numFmtId="0" fontId="12" fillId="0" borderId="2" xfId="0" applyFont="1" applyBorder="1" applyAlignment="1">
      <alignment horizontal="left" wrapText="1"/>
    </xf>
    <xf numFmtId="0" fontId="3" fillId="0" borderId="0" xfId="0" applyFont="1" applyAlignment="1">
      <alignment horizontal="center" readingOrder="1"/>
    </xf>
    <xf numFmtId="0" fontId="4" fillId="0" borderId="0" xfId="0" applyFont="1" applyAlignment="1">
      <alignment horizontal="center"/>
    </xf>
    <xf numFmtId="0" fontId="7" fillId="0" borderId="0" xfId="0" applyFont="1" applyAlignment="1">
      <alignment horizontal="center" vertical="center"/>
    </xf>
    <xf numFmtId="0" fontId="7" fillId="0" borderId="1" xfId="0" applyFont="1" applyBorder="1" applyAlignment="1">
      <alignment horizontal="center" vertical="center"/>
    </xf>
    <xf numFmtId="0" fontId="13" fillId="3" borderId="0" xfId="0" applyFont="1" applyFill="1" applyAlignment="1">
      <alignment horizontal="center" wrapText="1"/>
    </xf>
    <xf numFmtId="0" fontId="13" fillId="3" borderId="3" xfId="0" applyFont="1" applyFill="1" applyBorder="1" applyAlignment="1">
      <alignment horizontal="center" wrapText="1"/>
    </xf>
    <xf numFmtId="0" fontId="15" fillId="0" borderId="0" xfId="0" applyFont="1" applyAlignment="1">
      <alignment horizontal="center" readingOrder="1"/>
    </xf>
    <xf numFmtId="0" fontId="15" fillId="0" borderId="0" xfId="0" applyFont="1" applyAlignment="1">
      <alignment horizontal="center"/>
    </xf>
    <xf numFmtId="164" fontId="19" fillId="0" borderId="2" xfId="0" applyNumberFormat="1" applyFont="1" applyBorder="1" applyAlignment="1">
      <alignment horizontal="left"/>
    </xf>
    <xf numFmtId="4" fontId="19" fillId="0" borderId="2" xfId="0" applyNumberFormat="1" applyFont="1" applyBorder="1" applyAlignment="1">
      <alignment horizontal="right"/>
    </xf>
    <xf numFmtId="164" fontId="20" fillId="0" borderId="2" xfId="0" applyNumberFormat="1" applyFont="1" applyBorder="1" applyAlignment="1">
      <alignment horizontal="left"/>
    </xf>
    <xf numFmtId="0" fontId="20" fillId="0" borderId="2" xfId="0" applyFont="1" applyBorder="1" applyAlignment="1">
      <alignment horizontal="left"/>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1</xdr:row>
      <xdr:rowOff>38100</xdr:rowOff>
    </xdr:from>
    <xdr:to>
      <xdr:col>1</xdr:col>
      <xdr:colOff>752599</xdr:colOff>
      <xdr:row>5</xdr:row>
      <xdr:rowOff>123826</xdr:rowOff>
    </xdr:to>
    <xdr:pic>
      <xdr:nvPicPr>
        <xdr:cNvPr id="2" name="Imagen 1">
          <a:extLst>
            <a:ext uri="{FF2B5EF4-FFF2-40B4-BE49-F238E27FC236}">
              <a16:creationId xmlns:a16="http://schemas.microsoft.com/office/drawing/2014/main" id="{C5C11E63-2B37-48AC-A5E0-47FC2C3E2CC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38100"/>
          <a:ext cx="1352550" cy="819151"/>
        </a:xfrm>
        <a:prstGeom prst="rect">
          <a:avLst/>
        </a:prstGeom>
        <a:noFill/>
        <a:ln>
          <a:noFill/>
        </a:ln>
      </xdr:spPr>
    </xdr:pic>
    <xdr:clientData/>
  </xdr:twoCellAnchor>
  <xdr:twoCellAnchor editAs="oneCell">
    <xdr:from>
      <xdr:col>5</xdr:col>
      <xdr:colOff>835728</xdr:colOff>
      <xdr:row>0</xdr:row>
      <xdr:rowOff>0</xdr:rowOff>
    </xdr:from>
    <xdr:to>
      <xdr:col>6</xdr:col>
      <xdr:colOff>1209182</xdr:colOff>
      <xdr:row>5</xdr:row>
      <xdr:rowOff>114300</xdr:rowOff>
    </xdr:to>
    <xdr:pic>
      <xdr:nvPicPr>
        <xdr:cNvPr id="3" name="Imagen 2" descr="Invitación a la Comunidad Artístico Cultural de la Provincia de Barahona">
          <a:extLst>
            <a:ext uri="{FF2B5EF4-FFF2-40B4-BE49-F238E27FC236}">
              <a16:creationId xmlns:a16="http://schemas.microsoft.com/office/drawing/2014/main" id="{656199BB-1A1A-4D1C-8136-55F7148CA832}"/>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bright="1000" contrast="1000"/>
                  </a14:imgEffect>
                </a14:imgLayer>
              </a14:imgProps>
            </a:ext>
            <a:ext uri="{28A0092B-C50C-407E-A947-70E740481C1C}">
              <a14:useLocalDpi xmlns:a14="http://schemas.microsoft.com/office/drawing/2010/main" val="0"/>
            </a:ext>
          </a:extLst>
        </a:blip>
        <a:srcRect/>
        <a:stretch>
          <a:fillRect/>
        </a:stretch>
      </xdr:blipFill>
      <xdr:spPr bwMode="auto">
        <a:xfrm>
          <a:off x="9408228" y="0"/>
          <a:ext cx="1306904" cy="8477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74767-DF7F-4D0D-A73E-ABE41F6083B8}">
  <sheetPr>
    <tabColor rgb="FFFFC000"/>
  </sheetPr>
  <dimension ref="A1:G73"/>
  <sheetViews>
    <sheetView tabSelected="1" topLeftCell="A2" zoomScale="77" zoomScaleNormal="77" workbookViewId="0">
      <selection activeCell="J11" sqref="J11"/>
    </sheetView>
  </sheetViews>
  <sheetFormatPr baseColWidth="10" defaultRowHeight="15" x14ac:dyDescent="0.25"/>
  <cols>
    <col min="1" max="1" width="12" customWidth="1"/>
    <col min="2" max="2" width="17.140625" style="25" customWidth="1"/>
    <col min="3" max="3" width="32.42578125" style="26" customWidth="1"/>
    <col min="4" max="4" width="49.140625" style="45" customWidth="1"/>
    <col min="5" max="5" width="13.28515625" style="27" customWidth="1"/>
    <col min="6" max="6" width="14" style="27" bestFit="1" customWidth="1"/>
    <col min="7" max="7" width="20" customWidth="1"/>
  </cols>
  <sheetData>
    <row r="1" spans="1:7" ht="15" hidden="1" customHeight="1" x14ac:dyDescent="0.25">
      <c r="A1" s="1"/>
      <c r="B1" s="2"/>
      <c r="C1" s="3"/>
      <c r="D1" s="43"/>
      <c r="E1" s="5" t="s">
        <v>0</v>
      </c>
      <c r="F1" s="5" t="s">
        <v>1</v>
      </c>
      <c r="G1" s="4"/>
    </row>
    <row r="2" spans="1:7" ht="12.75" customHeight="1" x14ac:dyDescent="0.25">
      <c r="A2" s="1"/>
      <c r="B2" s="2"/>
      <c r="C2" s="3"/>
      <c r="D2" s="43"/>
      <c r="E2" s="5"/>
      <c r="F2" s="5"/>
      <c r="G2" s="4"/>
    </row>
    <row r="3" spans="1:7" x14ac:dyDescent="0.25">
      <c r="A3" s="6"/>
      <c r="B3" s="7"/>
      <c r="C3" s="8"/>
      <c r="D3" s="8"/>
      <c r="E3" s="10"/>
      <c r="F3" s="10"/>
      <c r="G3" s="9"/>
    </row>
    <row r="4" spans="1:7" x14ac:dyDescent="0.25">
      <c r="A4" s="52" t="s">
        <v>2</v>
      </c>
      <c r="B4" s="52"/>
      <c r="C4" s="52"/>
      <c r="D4" s="52"/>
      <c r="E4" s="52"/>
      <c r="F4" s="52"/>
      <c r="G4" s="52"/>
    </row>
    <row r="5" spans="1:7" x14ac:dyDescent="0.25">
      <c r="A5" s="52" t="s">
        <v>126</v>
      </c>
      <c r="B5" s="52"/>
      <c r="C5" s="52"/>
      <c r="D5" s="52"/>
      <c r="E5" s="52"/>
      <c r="F5" s="52"/>
      <c r="G5" s="52"/>
    </row>
    <row r="6" spans="1:7" x14ac:dyDescent="0.25">
      <c r="A6" s="53" t="s">
        <v>3</v>
      </c>
      <c r="B6" s="53"/>
      <c r="C6" s="53"/>
      <c r="D6" s="53"/>
      <c r="E6" s="53"/>
      <c r="F6" s="53"/>
      <c r="G6" s="53"/>
    </row>
    <row r="7" spans="1:7" x14ac:dyDescent="0.25">
      <c r="A7" s="35" t="s">
        <v>4</v>
      </c>
      <c r="B7" s="36" t="s">
        <v>5</v>
      </c>
      <c r="C7" s="37" t="s">
        <v>6</v>
      </c>
      <c r="D7" s="44" t="s">
        <v>7</v>
      </c>
      <c r="E7" s="38" t="s">
        <v>8</v>
      </c>
      <c r="F7" s="38" t="s">
        <v>9</v>
      </c>
      <c r="G7" s="35" t="s">
        <v>10</v>
      </c>
    </row>
    <row r="8" spans="1:7" x14ac:dyDescent="0.25">
      <c r="A8" s="11"/>
      <c r="B8" s="12"/>
      <c r="C8" s="13"/>
      <c r="D8" s="14" t="s">
        <v>136</v>
      </c>
      <c r="E8" s="15"/>
      <c r="F8" s="16"/>
      <c r="G8" s="17">
        <v>9578528.6300000008</v>
      </c>
    </row>
    <row r="9" spans="1:7" ht="54.75" customHeight="1" x14ac:dyDescent="0.25">
      <c r="A9" s="18">
        <v>45413</v>
      </c>
      <c r="B9" s="18" t="s">
        <v>29</v>
      </c>
      <c r="C9" s="48" t="s">
        <v>65</v>
      </c>
      <c r="D9" s="19" t="s">
        <v>90</v>
      </c>
      <c r="E9" s="15"/>
      <c r="F9" s="15">
        <v>2200</v>
      </c>
      <c r="G9" s="17">
        <f>+G8+E9-F9</f>
        <v>9576328.6300000008</v>
      </c>
    </row>
    <row r="10" spans="1:7" ht="61.5" customHeight="1" x14ac:dyDescent="0.25">
      <c r="A10" s="20">
        <v>45413</v>
      </c>
      <c r="B10" s="20" t="s">
        <v>30</v>
      </c>
      <c r="C10" s="48" t="s">
        <v>27</v>
      </c>
      <c r="D10" s="22" t="s">
        <v>91</v>
      </c>
      <c r="E10" s="23"/>
      <c r="F10" s="23">
        <v>2200</v>
      </c>
      <c r="G10" s="17">
        <f>+G9+E10-F10</f>
        <v>9574128.6300000008</v>
      </c>
    </row>
    <row r="11" spans="1:7" ht="49.5" customHeight="1" x14ac:dyDescent="0.25">
      <c r="A11" s="20">
        <v>45413</v>
      </c>
      <c r="B11" s="24" t="s">
        <v>31</v>
      </c>
      <c r="C11" s="48" t="s">
        <v>66</v>
      </c>
      <c r="D11" s="22" t="s">
        <v>92</v>
      </c>
      <c r="E11" s="34"/>
      <c r="F11" s="23">
        <v>1500</v>
      </c>
      <c r="G11" s="17">
        <f>+G10+E11-F11</f>
        <v>9572628.6300000008</v>
      </c>
    </row>
    <row r="12" spans="1:7" ht="38.25" customHeight="1" x14ac:dyDescent="0.25">
      <c r="A12" s="20">
        <v>45413</v>
      </c>
      <c r="B12" s="20" t="s">
        <v>32</v>
      </c>
      <c r="C12" s="48" t="s">
        <v>67</v>
      </c>
      <c r="D12" s="22" t="s">
        <v>93</v>
      </c>
      <c r="E12" s="23"/>
      <c r="F12" s="23">
        <v>3150</v>
      </c>
      <c r="G12" s="17">
        <f>+G11+E12-F12</f>
        <v>9569478.6300000008</v>
      </c>
    </row>
    <row r="13" spans="1:7" ht="62.25" customHeight="1" x14ac:dyDescent="0.25">
      <c r="A13" s="20">
        <v>45413</v>
      </c>
      <c r="B13" s="20" t="s">
        <v>33</v>
      </c>
      <c r="C13" s="48" t="s">
        <v>68</v>
      </c>
      <c r="D13" s="22" t="s">
        <v>94</v>
      </c>
      <c r="E13" s="23"/>
      <c r="F13" s="23">
        <v>0</v>
      </c>
      <c r="G13" s="17">
        <f>+G12+E13-F13</f>
        <v>9569478.6300000008</v>
      </c>
    </row>
    <row r="14" spans="1:7" ht="38.25" customHeight="1" x14ac:dyDescent="0.25">
      <c r="A14" s="60">
        <v>45413</v>
      </c>
      <c r="B14" s="24" t="s">
        <v>22</v>
      </c>
      <c r="C14" s="21" t="s">
        <v>124</v>
      </c>
      <c r="D14" s="22" t="s">
        <v>128</v>
      </c>
      <c r="E14" s="23"/>
      <c r="F14" s="47">
        <v>6800</v>
      </c>
      <c r="G14" s="17">
        <f>+G13+E14-F14</f>
        <v>9562678.6300000008</v>
      </c>
    </row>
    <row r="15" spans="1:7" ht="38.25" customHeight="1" x14ac:dyDescent="0.25">
      <c r="A15" s="60">
        <v>45413</v>
      </c>
      <c r="B15" s="24" t="s">
        <v>22</v>
      </c>
      <c r="C15" s="21" t="s">
        <v>124</v>
      </c>
      <c r="D15" s="22" t="s">
        <v>129</v>
      </c>
      <c r="E15" s="23"/>
      <c r="F15" s="47">
        <v>16200</v>
      </c>
      <c r="G15" s="17">
        <f>+G14+E15-F15</f>
        <v>9546478.6300000008</v>
      </c>
    </row>
    <row r="16" spans="1:7" ht="38.25" customHeight="1" x14ac:dyDescent="0.25">
      <c r="A16" s="60">
        <v>45413</v>
      </c>
      <c r="B16" s="24" t="s">
        <v>22</v>
      </c>
      <c r="C16" s="21" t="s">
        <v>124</v>
      </c>
      <c r="D16" s="22" t="s">
        <v>127</v>
      </c>
      <c r="E16" s="23"/>
      <c r="F16" s="47">
        <v>20400</v>
      </c>
      <c r="G16" s="17">
        <f>+G15+E16-F16</f>
        <v>9526078.6300000008</v>
      </c>
    </row>
    <row r="17" spans="1:7" ht="38.25" customHeight="1" x14ac:dyDescent="0.25">
      <c r="A17" s="60">
        <v>45413</v>
      </c>
      <c r="B17" s="24" t="s">
        <v>22</v>
      </c>
      <c r="C17" s="21" t="s">
        <v>124</v>
      </c>
      <c r="D17" s="61" t="s">
        <v>25</v>
      </c>
      <c r="E17" s="23"/>
      <c r="F17" s="47">
        <v>6858.96</v>
      </c>
      <c r="G17" s="17">
        <f>+G16+E17-F17</f>
        <v>9519219.6699999999</v>
      </c>
    </row>
    <row r="18" spans="1:7" ht="27.75" customHeight="1" x14ac:dyDescent="0.25">
      <c r="A18" s="20">
        <v>45415</v>
      </c>
      <c r="B18" s="20" t="s">
        <v>34</v>
      </c>
      <c r="C18" s="48" t="s">
        <v>69</v>
      </c>
      <c r="D18" s="22" t="s">
        <v>95</v>
      </c>
      <c r="E18" s="23"/>
      <c r="F18" s="23">
        <v>30061.3</v>
      </c>
      <c r="G18" s="17">
        <f>+G17+E18-F18</f>
        <v>9489158.3699999992</v>
      </c>
    </row>
    <row r="19" spans="1:7" ht="50.25" customHeight="1" x14ac:dyDescent="0.25">
      <c r="A19" s="20">
        <v>45415</v>
      </c>
      <c r="B19" s="20" t="s">
        <v>35</v>
      </c>
      <c r="C19" s="48" t="s">
        <v>70</v>
      </c>
      <c r="D19" s="22" t="s">
        <v>96</v>
      </c>
      <c r="E19" s="23"/>
      <c r="F19" s="34">
        <v>90145.3</v>
      </c>
      <c r="G19" s="17">
        <f>+G18+E19-F19</f>
        <v>9399013.0699999984</v>
      </c>
    </row>
    <row r="20" spans="1:7" ht="51" customHeight="1" x14ac:dyDescent="0.25">
      <c r="A20" s="46">
        <v>45415</v>
      </c>
      <c r="B20" s="20" t="s">
        <v>36</v>
      </c>
      <c r="C20" s="48" t="s">
        <v>71</v>
      </c>
      <c r="D20" s="22" t="s">
        <v>97</v>
      </c>
      <c r="E20" s="23"/>
      <c r="F20" s="47">
        <v>60832.27</v>
      </c>
      <c r="G20" s="17">
        <f>+G19+E20-F20</f>
        <v>9338180.7999999989</v>
      </c>
    </row>
    <row r="21" spans="1:7" ht="53.25" customHeight="1" x14ac:dyDescent="0.25">
      <c r="A21" s="46">
        <v>45415</v>
      </c>
      <c r="B21" s="20" t="s">
        <v>37</v>
      </c>
      <c r="C21" s="48" t="s">
        <v>11</v>
      </c>
      <c r="D21" s="22" t="s">
        <v>98</v>
      </c>
      <c r="E21" s="23"/>
      <c r="F21" s="47">
        <v>133724.92000000001</v>
      </c>
      <c r="G21" s="17">
        <f>+G20+E21-F21</f>
        <v>9204455.879999999</v>
      </c>
    </row>
    <row r="22" spans="1:7" ht="52.5" customHeight="1" x14ac:dyDescent="0.25">
      <c r="A22" s="46">
        <v>45415</v>
      </c>
      <c r="B22" s="20" t="s">
        <v>38</v>
      </c>
      <c r="C22" s="48" t="s">
        <v>12</v>
      </c>
      <c r="D22" s="22" t="s">
        <v>13</v>
      </c>
      <c r="E22" s="23"/>
      <c r="F22" s="47">
        <v>65059.33</v>
      </c>
      <c r="G22" s="17">
        <f>+G21+E22-F22</f>
        <v>9139396.5499999989</v>
      </c>
    </row>
    <row r="23" spans="1:7" ht="60" customHeight="1" x14ac:dyDescent="0.25">
      <c r="A23" s="20">
        <v>45415</v>
      </c>
      <c r="B23" s="20" t="s">
        <v>39</v>
      </c>
      <c r="C23" s="48" t="s">
        <v>72</v>
      </c>
      <c r="D23" s="22" t="s">
        <v>99</v>
      </c>
      <c r="E23" s="23"/>
      <c r="F23" s="34">
        <v>76000</v>
      </c>
      <c r="G23" s="17">
        <f>+G22+E23-F23</f>
        <v>9063396.5499999989</v>
      </c>
    </row>
    <row r="24" spans="1:7" ht="50.25" customHeight="1" x14ac:dyDescent="0.25">
      <c r="A24" s="20">
        <v>45420</v>
      </c>
      <c r="B24" s="20" t="s">
        <v>40</v>
      </c>
      <c r="C24" s="48" t="s">
        <v>73</v>
      </c>
      <c r="D24" s="22" t="s">
        <v>100</v>
      </c>
      <c r="E24" s="23"/>
      <c r="F24" s="34">
        <v>25000</v>
      </c>
      <c r="G24" s="17">
        <f>+G23+E24-F24</f>
        <v>9038396.5499999989</v>
      </c>
    </row>
    <row r="25" spans="1:7" ht="50.25" customHeight="1" x14ac:dyDescent="0.25">
      <c r="A25" s="60">
        <v>45421</v>
      </c>
      <c r="B25" s="24" t="s">
        <v>22</v>
      </c>
      <c r="C25" s="21" t="s">
        <v>124</v>
      </c>
      <c r="D25" s="22" t="s">
        <v>130</v>
      </c>
      <c r="E25" s="23"/>
      <c r="F25" s="47">
        <v>3400</v>
      </c>
      <c r="G25" s="17">
        <f>+G24+E25-F25</f>
        <v>9034996.5499999989</v>
      </c>
    </row>
    <row r="26" spans="1:7" ht="68.25" customHeight="1" x14ac:dyDescent="0.25">
      <c r="A26" s="60">
        <v>45421</v>
      </c>
      <c r="B26" s="24" t="s">
        <v>22</v>
      </c>
      <c r="C26" s="21" t="s">
        <v>124</v>
      </c>
      <c r="D26" s="22" t="s">
        <v>131</v>
      </c>
      <c r="E26" s="23"/>
      <c r="F26" s="47">
        <v>6000</v>
      </c>
      <c r="G26" s="17">
        <f>+G25+E26-F26</f>
        <v>9028996.5499999989</v>
      </c>
    </row>
    <row r="27" spans="1:7" ht="56.25" customHeight="1" x14ac:dyDescent="0.25">
      <c r="A27" s="20">
        <v>45422</v>
      </c>
      <c r="B27" s="20" t="s">
        <v>41</v>
      </c>
      <c r="C27" s="48" t="s">
        <v>74</v>
      </c>
      <c r="D27" s="22" t="s">
        <v>101</v>
      </c>
      <c r="E27" s="23"/>
      <c r="F27" s="23">
        <v>41086.5</v>
      </c>
      <c r="G27" s="17">
        <f>+G26+E27-F27</f>
        <v>8987910.0499999989</v>
      </c>
    </row>
    <row r="28" spans="1:7" ht="52.5" customHeight="1" x14ac:dyDescent="0.25">
      <c r="A28" s="20">
        <v>45422</v>
      </c>
      <c r="B28" s="20" t="s">
        <v>42</v>
      </c>
      <c r="C28" s="48" t="s">
        <v>75</v>
      </c>
      <c r="D28" s="22" t="s">
        <v>102</v>
      </c>
      <c r="E28" s="23"/>
      <c r="F28" s="23">
        <v>64381.19</v>
      </c>
      <c r="G28" s="17">
        <f>+G27+E28-F28</f>
        <v>8923528.8599999994</v>
      </c>
    </row>
    <row r="29" spans="1:7" ht="63.75" customHeight="1" x14ac:dyDescent="0.25">
      <c r="A29" s="20">
        <v>45422</v>
      </c>
      <c r="B29" s="20" t="s">
        <v>43</v>
      </c>
      <c r="C29" s="48" t="s">
        <v>14</v>
      </c>
      <c r="D29" s="22" t="s">
        <v>103</v>
      </c>
      <c r="E29" s="23"/>
      <c r="F29" s="23">
        <v>136986</v>
      </c>
      <c r="G29" s="17">
        <f>+G28+E29-F29</f>
        <v>8786542.8599999994</v>
      </c>
    </row>
    <row r="30" spans="1:7" ht="52.5" customHeight="1" x14ac:dyDescent="0.25">
      <c r="A30" s="20">
        <v>45422</v>
      </c>
      <c r="B30" s="20" t="s">
        <v>44</v>
      </c>
      <c r="C30" s="48" t="s">
        <v>76</v>
      </c>
      <c r="D30" s="22" t="s">
        <v>104</v>
      </c>
      <c r="E30" s="23"/>
      <c r="F30" s="34">
        <v>25000</v>
      </c>
      <c r="G30" s="17">
        <f>+G29+E30-F30</f>
        <v>8761542.8599999994</v>
      </c>
    </row>
    <row r="31" spans="1:7" ht="60.75" customHeight="1" x14ac:dyDescent="0.25">
      <c r="A31" s="58">
        <v>45426</v>
      </c>
      <c r="B31" s="24" t="s">
        <v>15</v>
      </c>
      <c r="C31" s="49" t="s">
        <v>16</v>
      </c>
      <c r="D31" s="22" t="s">
        <v>17</v>
      </c>
      <c r="E31" s="59">
        <v>3000000</v>
      </c>
      <c r="F31" s="47">
        <v>0</v>
      </c>
      <c r="G31" s="17">
        <f>+G30+E31-F31</f>
        <v>11761542.859999999</v>
      </c>
    </row>
    <row r="32" spans="1:7" ht="51" customHeight="1" x14ac:dyDescent="0.25">
      <c r="A32" s="20">
        <v>45427</v>
      </c>
      <c r="B32" s="20" t="s">
        <v>45</v>
      </c>
      <c r="C32" s="48" t="s">
        <v>20</v>
      </c>
      <c r="D32" s="22" t="s">
        <v>105</v>
      </c>
      <c r="E32" s="23"/>
      <c r="F32" s="23">
        <v>198379.04</v>
      </c>
      <c r="G32" s="17">
        <f>+G31+E32-F32</f>
        <v>11563163.82</v>
      </c>
    </row>
    <row r="33" spans="1:7" ht="72" customHeight="1" x14ac:dyDescent="0.25">
      <c r="A33" s="20">
        <v>45427</v>
      </c>
      <c r="B33" s="20" t="s">
        <v>46</v>
      </c>
      <c r="C33" s="48" t="s">
        <v>77</v>
      </c>
      <c r="D33" s="22" t="s">
        <v>106</v>
      </c>
      <c r="E33" s="23"/>
      <c r="F33" s="23">
        <v>1900</v>
      </c>
      <c r="G33" s="17">
        <f>+G32+E33-F33</f>
        <v>11561263.82</v>
      </c>
    </row>
    <row r="34" spans="1:7" ht="61.5" customHeight="1" x14ac:dyDescent="0.25">
      <c r="A34" s="20">
        <v>45429</v>
      </c>
      <c r="B34" s="20" t="s">
        <v>47</v>
      </c>
      <c r="C34" s="48" t="s">
        <v>78</v>
      </c>
      <c r="D34" s="22" t="s">
        <v>107</v>
      </c>
      <c r="E34" s="23"/>
      <c r="F34" s="23">
        <v>60817.760000000002</v>
      </c>
      <c r="G34" s="17">
        <f>+G33+E34-F34</f>
        <v>11500446.060000001</v>
      </c>
    </row>
    <row r="35" spans="1:7" ht="59.25" customHeight="1" x14ac:dyDescent="0.25">
      <c r="A35" s="20">
        <v>45429</v>
      </c>
      <c r="B35" s="20" t="s">
        <v>48</v>
      </c>
      <c r="C35" s="48" t="s">
        <v>26</v>
      </c>
      <c r="D35" s="22" t="s">
        <v>108</v>
      </c>
      <c r="E35" s="23"/>
      <c r="F35" s="23">
        <v>119061.75</v>
      </c>
      <c r="G35" s="17">
        <f>+G34+E35-F35</f>
        <v>11381384.310000001</v>
      </c>
    </row>
    <row r="36" spans="1:7" ht="57.75" customHeight="1" x14ac:dyDescent="0.25">
      <c r="A36" s="46">
        <v>45429</v>
      </c>
      <c r="B36" s="24" t="s">
        <v>49</v>
      </c>
      <c r="C36" s="48" t="s">
        <v>79</v>
      </c>
      <c r="D36" s="22" t="s">
        <v>109</v>
      </c>
      <c r="E36" s="23"/>
      <c r="F36" s="47">
        <v>70039.210000000006</v>
      </c>
      <c r="G36" s="17">
        <f>+G35+E36-F36</f>
        <v>11311345.1</v>
      </c>
    </row>
    <row r="37" spans="1:7" ht="54.75" customHeight="1" x14ac:dyDescent="0.25">
      <c r="A37" s="46">
        <v>45429</v>
      </c>
      <c r="B37" s="20" t="s">
        <v>50</v>
      </c>
      <c r="C37" s="48" t="s">
        <v>11</v>
      </c>
      <c r="D37" s="22" t="s">
        <v>110</v>
      </c>
      <c r="E37" s="23"/>
      <c r="F37" s="47">
        <v>129051.61</v>
      </c>
      <c r="G37" s="17">
        <f>+G36+E37-F37</f>
        <v>11182293.49</v>
      </c>
    </row>
    <row r="38" spans="1:7" ht="66.75" customHeight="1" x14ac:dyDescent="0.25">
      <c r="A38" s="60">
        <v>45429</v>
      </c>
      <c r="B38" s="24" t="s">
        <v>22</v>
      </c>
      <c r="C38" s="21" t="s">
        <v>124</v>
      </c>
      <c r="D38" s="22" t="s">
        <v>134</v>
      </c>
      <c r="E38" s="23"/>
      <c r="F38" s="47">
        <v>2000</v>
      </c>
      <c r="G38" s="17">
        <f>+G37+E38-F38</f>
        <v>11180293.49</v>
      </c>
    </row>
    <row r="39" spans="1:7" ht="62.25" customHeight="1" x14ac:dyDescent="0.25">
      <c r="A39" s="60">
        <v>45429</v>
      </c>
      <c r="B39" s="24" t="s">
        <v>22</v>
      </c>
      <c r="C39" s="21" t="s">
        <v>124</v>
      </c>
      <c r="D39" s="22" t="s">
        <v>132</v>
      </c>
      <c r="E39" s="23"/>
      <c r="F39" s="47">
        <v>3400</v>
      </c>
      <c r="G39" s="17">
        <f>+G38+E39-F39</f>
        <v>11176893.49</v>
      </c>
    </row>
    <row r="40" spans="1:7" ht="56.25" customHeight="1" x14ac:dyDescent="0.25">
      <c r="A40" s="60">
        <v>45429</v>
      </c>
      <c r="B40" s="24" t="s">
        <v>22</v>
      </c>
      <c r="C40" s="21" t="s">
        <v>124</v>
      </c>
      <c r="D40" s="22" t="s">
        <v>133</v>
      </c>
      <c r="E40" s="23"/>
      <c r="F40" s="47">
        <v>7000</v>
      </c>
      <c r="G40" s="17">
        <f>+G39+E40-F40</f>
        <v>11169893.49</v>
      </c>
    </row>
    <row r="41" spans="1:7" ht="56.25" customHeight="1" x14ac:dyDescent="0.25">
      <c r="A41" s="46">
        <v>45433</v>
      </c>
      <c r="B41" s="20" t="s">
        <v>51</v>
      </c>
      <c r="C41" s="48" t="s">
        <v>80</v>
      </c>
      <c r="D41" s="22" t="s">
        <v>111</v>
      </c>
      <c r="E41" s="23"/>
      <c r="F41" s="47">
        <v>1900</v>
      </c>
      <c r="G41" s="17">
        <f>+G40+E41-F41</f>
        <v>11167993.49</v>
      </c>
    </row>
    <row r="42" spans="1:7" ht="53.25" customHeight="1" x14ac:dyDescent="0.25">
      <c r="A42" s="20">
        <v>45433</v>
      </c>
      <c r="B42" s="20" t="s">
        <v>52</v>
      </c>
      <c r="C42" s="48" t="s">
        <v>81</v>
      </c>
      <c r="D42" s="22" t="s">
        <v>111</v>
      </c>
      <c r="E42" s="23"/>
      <c r="F42" s="23">
        <v>2150</v>
      </c>
      <c r="G42" s="17">
        <f>+G41+E42-F42</f>
        <v>11165843.49</v>
      </c>
    </row>
    <row r="43" spans="1:7" ht="56.25" customHeight="1" x14ac:dyDescent="0.25">
      <c r="A43" s="20">
        <v>45433</v>
      </c>
      <c r="B43" s="20" t="s">
        <v>53</v>
      </c>
      <c r="C43" s="21" t="s">
        <v>82</v>
      </c>
      <c r="D43" s="48" t="s">
        <v>112</v>
      </c>
      <c r="E43" s="23"/>
      <c r="F43" s="23">
        <v>15000</v>
      </c>
      <c r="G43" s="17">
        <f>+G42+E43-F43</f>
        <v>11150843.49</v>
      </c>
    </row>
    <row r="44" spans="1:7" ht="49.5" customHeight="1" x14ac:dyDescent="0.25">
      <c r="A44" s="20">
        <v>45433</v>
      </c>
      <c r="B44" s="20" t="s">
        <v>54</v>
      </c>
      <c r="C44" s="21" t="s">
        <v>83</v>
      </c>
      <c r="D44" s="22" t="s">
        <v>113</v>
      </c>
      <c r="E44" s="23"/>
      <c r="F44" s="23">
        <v>41358</v>
      </c>
      <c r="G44" s="17">
        <f>+G43+E44-F44</f>
        <v>11109485.49</v>
      </c>
    </row>
    <row r="45" spans="1:7" ht="56.25" customHeight="1" x14ac:dyDescent="0.25">
      <c r="A45" s="20">
        <v>45435</v>
      </c>
      <c r="B45" s="20" t="s">
        <v>55</v>
      </c>
      <c r="C45" s="21" t="s">
        <v>84</v>
      </c>
      <c r="D45" s="22" t="s">
        <v>114</v>
      </c>
      <c r="E45" s="23"/>
      <c r="F45" s="23">
        <v>127814.51</v>
      </c>
      <c r="G45" s="17">
        <f>+G44+E45-F45</f>
        <v>10981670.98</v>
      </c>
    </row>
    <row r="46" spans="1:7" ht="54" customHeight="1" x14ac:dyDescent="0.25">
      <c r="A46" s="20">
        <v>45435</v>
      </c>
      <c r="B46" s="20" t="s">
        <v>56</v>
      </c>
      <c r="C46" s="21" t="s">
        <v>85</v>
      </c>
      <c r="D46" s="22" t="s">
        <v>115</v>
      </c>
      <c r="E46" s="23"/>
      <c r="F46" s="23">
        <v>7627.12</v>
      </c>
      <c r="G46" s="17">
        <f>+G45+E46-F46</f>
        <v>10974043.860000001</v>
      </c>
    </row>
    <row r="47" spans="1:7" ht="54.75" customHeight="1" x14ac:dyDescent="0.25">
      <c r="A47" s="20">
        <v>45435</v>
      </c>
      <c r="B47" s="20" t="s">
        <v>57</v>
      </c>
      <c r="C47" s="21" t="s">
        <v>18</v>
      </c>
      <c r="D47" s="22" t="s">
        <v>116</v>
      </c>
      <c r="E47" s="23"/>
      <c r="F47" s="23">
        <v>3650</v>
      </c>
      <c r="G47" s="17">
        <f>+G46+E47-F47</f>
        <v>10970393.860000001</v>
      </c>
    </row>
    <row r="48" spans="1:7" ht="59.25" customHeight="1" x14ac:dyDescent="0.25">
      <c r="A48" s="20">
        <v>45435</v>
      </c>
      <c r="B48" s="20" t="s">
        <v>58</v>
      </c>
      <c r="C48" s="21" t="s">
        <v>21</v>
      </c>
      <c r="D48" s="48" t="s">
        <v>117</v>
      </c>
      <c r="E48" s="23"/>
      <c r="F48" s="23">
        <v>1700</v>
      </c>
      <c r="G48" s="17">
        <f>+G47+E48-F48</f>
        <v>10968693.860000001</v>
      </c>
    </row>
    <row r="49" spans="1:7" ht="63" customHeight="1" x14ac:dyDescent="0.25">
      <c r="A49" s="60">
        <v>45435</v>
      </c>
      <c r="B49" s="24" t="s">
        <v>22</v>
      </c>
      <c r="C49" s="21" t="s">
        <v>124</v>
      </c>
      <c r="D49" s="22" t="s">
        <v>135</v>
      </c>
      <c r="E49" s="23"/>
      <c r="F49" s="47">
        <v>4000</v>
      </c>
      <c r="G49" s="17">
        <f>+G48+E49-F49</f>
        <v>10964693.860000001</v>
      </c>
    </row>
    <row r="50" spans="1:7" ht="57" customHeight="1" x14ac:dyDescent="0.25">
      <c r="A50" s="60">
        <v>45435</v>
      </c>
      <c r="B50" s="24" t="s">
        <v>22</v>
      </c>
      <c r="C50" s="21" t="s">
        <v>124</v>
      </c>
      <c r="D50" s="48" t="s">
        <v>19</v>
      </c>
      <c r="E50" s="23"/>
      <c r="F50" s="47">
        <v>321300</v>
      </c>
      <c r="G50" s="17">
        <f>+G49+E50-F50</f>
        <v>10643393.860000001</v>
      </c>
    </row>
    <row r="51" spans="1:7" ht="59.25" customHeight="1" x14ac:dyDescent="0.25">
      <c r="A51" s="60">
        <v>45435</v>
      </c>
      <c r="B51" s="24" t="s">
        <v>22</v>
      </c>
      <c r="C51" s="21" t="s">
        <v>124</v>
      </c>
      <c r="D51" s="48" t="s">
        <v>19</v>
      </c>
      <c r="E51" s="23"/>
      <c r="F51" s="47">
        <v>350000</v>
      </c>
      <c r="G51" s="17">
        <f>+G50+E51-F51</f>
        <v>10293393.860000001</v>
      </c>
    </row>
    <row r="52" spans="1:7" ht="57.75" customHeight="1" x14ac:dyDescent="0.25">
      <c r="A52" s="60">
        <v>45435</v>
      </c>
      <c r="B52" s="24" t="s">
        <v>22</v>
      </c>
      <c r="C52" s="21" t="s">
        <v>124</v>
      </c>
      <c r="D52" s="48" t="s">
        <v>19</v>
      </c>
      <c r="E52" s="23"/>
      <c r="F52" s="47">
        <v>632800</v>
      </c>
      <c r="G52" s="17">
        <f>+G51+E52-F52</f>
        <v>9660593.8600000013</v>
      </c>
    </row>
    <row r="53" spans="1:7" ht="59.25" customHeight="1" x14ac:dyDescent="0.25">
      <c r="A53" s="60">
        <v>45436</v>
      </c>
      <c r="B53" s="24" t="s">
        <v>22</v>
      </c>
      <c r="C53" s="21" t="s">
        <v>124</v>
      </c>
      <c r="D53" s="22" t="s">
        <v>135</v>
      </c>
      <c r="E53" s="23"/>
      <c r="F53" s="47">
        <v>7250</v>
      </c>
      <c r="G53" s="17">
        <f>+G52+E53-F53</f>
        <v>9653343.8600000013</v>
      </c>
    </row>
    <row r="54" spans="1:7" ht="86.25" customHeight="1" x14ac:dyDescent="0.25">
      <c r="A54" s="20">
        <v>45439</v>
      </c>
      <c r="B54" s="20" t="s">
        <v>59</v>
      </c>
      <c r="C54" s="21" t="s">
        <v>14</v>
      </c>
      <c r="D54" s="48" t="s">
        <v>118</v>
      </c>
      <c r="E54" s="23"/>
      <c r="F54" s="23">
        <v>4800</v>
      </c>
      <c r="G54" s="17">
        <f>+G53+E54-F54</f>
        <v>9648543.8600000013</v>
      </c>
    </row>
    <row r="55" spans="1:7" ht="56.25" customHeight="1" x14ac:dyDescent="0.25">
      <c r="A55" s="20">
        <v>45440</v>
      </c>
      <c r="B55" s="24" t="s">
        <v>60</v>
      </c>
      <c r="C55" s="49" t="s">
        <v>86</v>
      </c>
      <c r="D55" s="22" t="s">
        <v>119</v>
      </c>
      <c r="E55" s="34"/>
      <c r="F55" s="23">
        <v>21520</v>
      </c>
      <c r="G55" s="17">
        <f>+G54+E55-F55</f>
        <v>9627023.8600000013</v>
      </c>
    </row>
    <row r="56" spans="1:7" ht="57.75" customHeight="1" x14ac:dyDescent="0.25">
      <c r="A56" s="46">
        <v>45440</v>
      </c>
      <c r="B56" s="24" t="s">
        <v>61</v>
      </c>
      <c r="C56" s="21" t="s">
        <v>87</v>
      </c>
      <c r="D56" s="22" t="s">
        <v>120</v>
      </c>
      <c r="E56" s="23"/>
      <c r="F56" s="47">
        <v>63750.13</v>
      </c>
      <c r="G56" s="17">
        <f>+G55+E56-F56</f>
        <v>9563273.7300000004</v>
      </c>
    </row>
    <row r="57" spans="1:7" ht="63.75" customHeight="1" x14ac:dyDescent="0.25">
      <c r="A57" s="46">
        <v>45441</v>
      </c>
      <c r="B57" s="24" t="s">
        <v>62</v>
      </c>
      <c r="C57" s="21" t="s">
        <v>88</v>
      </c>
      <c r="D57" s="22" t="s">
        <v>121</v>
      </c>
      <c r="E57" s="23"/>
      <c r="F57" s="47">
        <v>2550</v>
      </c>
      <c r="G57" s="17">
        <f>+G56+E57-F57</f>
        <v>9560723.7300000004</v>
      </c>
    </row>
    <row r="58" spans="1:7" ht="59.25" customHeight="1" x14ac:dyDescent="0.25">
      <c r="A58" s="46">
        <v>45441</v>
      </c>
      <c r="B58" s="24" t="s">
        <v>63</v>
      </c>
      <c r="C58" s="21" t="s">
        <v>89</v>
      </c>
      <c r="D58" s="22" t="s">
        <v>122</v>
      </c>
      <c r="E58" s="23"/>
      <c r="F58" s="47">
        <v>22667.8</v>
      </c>
      <c r="G58" s="17">
        <f>+G57+E58-F58</f>
        <v>9538055.9299999997</v>
      </c>
    </row>
    <row r="59" spans="1:7" ht="51" customHeight="1" x14ac:dyDescent="0.25">
      <c r="A59" s="46">
        <v>45441</v>
      </c>
      <c r="B59" s="24" t="s">
        <v>64</v>
      </c>
      <c r="C59" s="21" t="s">
        <v>77</v>
      </c>
      <c r="D59" s="22" t="s">
        <v>123</v>
      </c>
      <c r="E59" s="23"/>
      <c r="F59" s="47">
        <v>1900</v>
      </c>
      <c r="G59" s="17">
        <f>+G58+E59-F59</f>
        <v>9536155.9299999997</v>
      </c>
    </row>
    <row r="60" spans="1:7" ht="40.5" customHeight="1" x14ac:dyDescent="0.25">
      <c r="A60" s="46">
        <v>45442</v>
      </c>
      <c r="B60" s="24" t="s">
        <v>22</v>
      </c>
      <c r="C60" s="21" t="s">
        <v>28</v>
      </c>
      <c r="D60" s="22" t="s">
        <v>125</v>
      </c>
      <c r="E60" s="23"/>
      <c r="F60" s="47">
        <v>4356.42</v>
      </c>
      <c r="G60" s="17">
        <f>+G59+E60-F60</f>
        <v>9531799.5099999998</v>
      </c>
    </row>
    <row r="61" spans="1:7" ht="15.75" thickBot="1" x14ac:dyDescent="0.3">
      <c r="A61" s="39"/>
      <c r="B61" s="40"/>
      <c r="C61" s="54" t="s">
        <v>137</v>
      </c>
      <c r="D61" s="54"/>
      <c r="E61" s="55"/>
      <c r="F61" s="41"/>
      <c r="G61" s="42">
        <f>+G60</f>
        <v>9531799.5099999998</v>
      </c>
    </row>
    <row r="62" spans="1:7" ht="15.75" thickTop="1" x14ac:dyDescent="0.25"/>
    <row r="64" spans="1:7" x14ac:dyDescent="0.25">
      <c r="A64" s="56"/>
      <c r="B64" s="56"/>
      <c r="C64" s="57" t="s">
        <v>23</v>
      </c>
      <c r="D64" s="57"/>
      <c r="E64" s="28"/>
      <c r="F64" s="29"/>
      <c r="G64" s="28"/>
    </row>
    <row r="65" spans="1:7" x14ac:dyDescent="0.25">
      <c r="A65" s="50"/>
      <c r="B65" s="50"/>
      <c r="C65" s="51" t="s">
        <v>24</v>
      </c>
      <c r="D65" s="51"/>
      <c r="E65" s="30"/>
      <c r="F65" s="31"/>
      <c r="G65" s="30"/>
    </row>
    <row r="66" spans="1:7" x14ac:dyDescent="0.25">
      <c r="G66" s="27"/>
    </row>
    <row r="67" spans="1:7" x14ac:dyDescent="0.25">
      <c r="G67" s="27"/>
    </row>
    <row r="73" spans="1:7" x14ac:dyDescent="0.25">
      <c r="F73" s="32"/>
      <c r="G73" s="33"/>
    </row>
  </sheetData>
  <scenarios current="0">
    <scenario name="RESUMEN " locked="1" count="1" user="Vielka Soto" comment="Creado por Vielka Soto el 18/2/2025">
      <inputCells r="G10" val="7859783.9"/>
    </scenario>
  </scenarios>
  <sortState xmlns:xlrd2="http://schemas.microsoft.com/office/spreadsheetml/2017/richdata2" ref="A9:G60">
    <sortCondition ref="A9:A60"/>
  </sortState>
  <mergeCells count="8">
    <mergeCell ref="A65:B65"/>
    <mergeCell ref="C65:D65"/>
    <mergeCell ref="A4:G4"/>
    <mergeCell ref="A5:G5"/>
    <mergeCell ref="A6:G6"/>
    <mergeCell ref="C61:E61"/>
    <mergeCell ref="A64:B64"/>
    <mergeCell ref="C64:D64"/>
  </mergeCells>
  <pageMargins left="0.70866141732283505" right="0.70866141732283505" top="0.35433070866141703" bottom="0.15748031496063" header="0.31496062992126" footer="0.31496062992126"/>
  <pageSetup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MAYO 2024</vt:lpstr>
      <vt:lpstr>'MAYO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Okaly Cruz</dc:creator>
  <cp:lastModifiedBy>Okaly Cruz</cp:lastModifiedBy>
  <cp:lastPrinted>2025-05-30T14:57:53Z</cp:lastPrinted>
  <dcterms:created xsi:type="dcterms:W3CDTF">2025-05-29T15:42:30Z</dcterms:created>
  <dcterms:modified xsi:type="dcterms:W3CDTF">2025-05-30T15:05:20Z</dcterms:modified>
</cp:coreProperties>
</file>