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INFORMACION RETROACTIVA 2023-2024\2024\INGRESOS Y EGRESOS\"/>
    </mc:Choice>
  </mc:AlternateContent>
  <xr:revisionPtr revIDLastSave="0" documentId="13_ncr:1_{9AD5304C-12B8-4FDD-B0C9-C27EC8D55830}" xr6:coauthVersionLast="47" xr6:coauthVersionMax="47" xr10:uidLastSave="{00000000-0000-0000-0000-000000000000}"/>
  <bookViews>
    <workbookView xWindow="-120" yWindow="-120" windowWidth="20730" windowHeight="11160" xr2:uid="{D6BDE751-2122-4FAB-91AB-A37C580C787A}"/>
  </bookViews>
  <sheets>
    <sheet name="JUNIO 2024" sheetId="1" r:id="rId1"/>
  </sheets>
  <definedNames>
    <definedName name="NOMBRE">#REF!</definedName>
    <definedName name="_xlnm.Print_Titles" localSheetId="0">'JUNIO 2024'!$7:$7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s="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alcChain>
</file>

<file path=xl/sharedStrings.xml><?xml version="1.0" encoding="utf-8"?>
<sst xmlns="http://schemas.openxmlformats.org/spreadsheetml/2006/main" count="286" uniqueCount="222">
  <si>
    <t>INGRESOS</t>
  </si>
  <si>
    <t>EGRESOS</t>
  </si>
  <si>
    <t>CUENTA BANCARIA  NO.010-391740-3</t>
  </si>
  <si>
    <t>VALORES EN RD$</t>
  </si>
  <si>
    <t>FECHA</t>
  </si>
  <si>
    <t>DOCUMENTOS</t>
  </si>
  <si>
    <t>BENEFICIARIO</t>
  </si>
  <si>
    <t>CONCEPTO</t>
  </si>
  <si>
    <t>DÉBITO</t>
  </si>
  <si>
    <t>CRÉDITO</t>
  </si>
  <si>
    <t>BALANCE</t>
  </si>
  <si>
    <t>YAJAIRA MARIA SANCHEZ AQUINO</t>
  </si>
  <si>
    <t>HUMANO SEGUROS, S.A.</t>
  </si>
  <si>
    <t>ED</t>
  </si>
  <si>
    <t>_______________________</t>
  </si>
  <si>
    <t>Encargado Financiero</t>
  </si>
  <si>
    <t>DB AUTORIZADO PAGO TC.</t>
  </si>
  <si>
    <t>DIONICIO EMILIANO SEVERINO</t>
  </si>
  <si>
    <t>LUZ VERENICE NUÑEZ AMPARO</t>
  </si>
  <si>
    <t>MASHSOL SUPPLY, SRL.</t>
  </si>
  <si>
    <t>INVERSIONES MORNEAU, SRL.</t>
  </si>
  <si>
    <t>PAGOS NOMINAS NET-BANKING</t>
  </si>
  <si>
    <t>DEPOSITO</t>
  </si>
  <si>
    <t>BALANCE INICIAL AL 01 JUlIO 2024</t>
  </si>
  <si>
    <t>RELACIÓN DE EGRESOS Y INGRESOS CUENTA OPERATIVA  DEL MES JULIO- 2024</t>
  </si>
  <si>
    <t>BALANCE AL 31 DE JULIO 2024</t>
  </si>
  <si>
    <t>CK-023959</t>
  </si>
  <si>
    <t>CK-023960</t>
  </si>
  <si>
    <t>CK-023962</t>
  </si>
  <si>
    <t>CK-023963</t>
  </si>
  <si>
    <t>CK-023964</t>
  </si>
  <si>
    <t>CK-023965</t>
  </si>
  <si>
    <t>CK-023966</t>
  </si>
  <si>
    <t>CK-023967</t>
  </si>
  <si>
    <t>CK-023968</t>
  </si>
  <si>
    <t>CK-023969</t>
  </si>
  <si>
    <t>CK-023970</t>
  </si>
  <si>
    <t>CK-023971</t>
  </si>
  <si>
    <t>CK-023972</t>
  </si>
  <si>
    <t>CK-023973</t>
  </si>
  <si>
    <t>CK-023974</t>
  </si>
  <si>
    <t>CK-023975</t>
  </si>
  <si>
    <t>CK-023976</t>
  </si>
  <si>
    <t>CK-023977</t>
  </si>
  <si>
    <t>CK-023978</t>
  </si>
  <si>
    <t>CK-023979</t>
  </si>
  <si>
    <t>CK-023980</t>
  </si>
  <si>
    <t>CK-023981</t>
  </si>
  <si>
    <t>CK-023982</t>
  </si>
  <si>
    <t>CK-023983</t>
  </si>
  <si>
    <t>CK-023984</t>
  </si>
  <si>
    <t>CK-023985</t>
  </si>
  <si>
    <t>CK-023986</t>
  </si>
  <si>
    <t>CK-023987</t>
  </si>
  <si>
    <t>CK-023988</t>
  </si>
  <si>
    <t>CK-023989</t>
  </si>
  <si>
    <t>CK-023990</t>
  </si>
  <si>
    <t>CK-023991</t>
  </si>
  <si>
    <t>CK-023992</t>
  </si>
  <si>
    <t>CK-023993</t>
  </si>
  <si>
    <t>CK-023994</t>
  </si>
  <si>
    <t>CK-023995</t>
  </si>
  <si>
    <t>CK-023996</t>
  </si>
  <si>
    <t>CK-023997</t>
  </si>
  <si>
    <t>CK-023998</t>
  </si>
  <si>
    <t>CK-023999</t>
  </si>
  <si>
    <t>CK-024000</t>
  </si>
  <si>
    <t>CK-024001</t>
  </si>
  <si>
    <t>CK-024002</t>
  </si>
  <si>
    <t>CK-024003</t>
  </si>
  <si>
    <t>CK-024004</t>
  </si>
  <si>
    <t>CK-024005</t>
  </si>
  <si>
    <t>CK-024006</t>
  </si>
  <si>
    <t>CK-024007</t>
  </si>
  <si>
    <t>CK-024008</t>
  </si>
  <si>
    <t>CK-024009</t>
  </si>
  <si>
    <t>CK-024010</t>
  </si>
  <si>
    <t>CK-024011</t>
  </si>
  <si>
    <t>CK-024012</t>
  </si>
  <si>
    <t>CK-024013</t>
  </si>
  <si>
    <t>CK-024014</t>
  </si>
  <si>
    <t>CK-024015</t>
  </si>
  <si>
    <t>CK-024016</t>
  </si>
  <si>
    <t>CK-024017</t>
  </si>
  <si>
    <t>CK-024018</t>
  </si>
  <si>
    <t>CK-024019</t>
  </si>
  <si>
    <t>CK-024020</t>
  </si>
  <si>
    <t>CK-024021</t>
  </si>
  <si>
    <t>CK-024022</t>
  </si>
  <si>
    <t>YENETTE ALTAGRACIA PAULINO MARCELINO</t>
  </si>
  <si>
    <t>ACCESS TEAM INTERPRETACION COMUNICACION ACCESIBLE</t>
  </si>
  <si>
    <t>DIOMMY FRANCISCA A PEREZ DE LARRACHE</t>
  </si>
  <si>
    <t>PORFIRIO JOSE MATEO GUERRERO</t>
  </si>
  <si>
    <t>FUNDACION SANGRE MULATA</t>
  </si>
  <si>
    <t>FRANKLYN JAVIER RUBIO REYES</t>
  </si>
  <si>
    <t>MADELINE REYES DE LOS SANTOS</t>
  </si>
  <si>
    <t>GIOEL MARTIN DI VANNA</t>
  </si>
  <si>
    <t>FRANCISCA ARIAS ARIAS</t>
  </si>
  <si>
    <t>RAIMERYS MILAGROS DUVAL DE LA ROSA</t>
  </si>
  <si>
    <t>SORIBEL ALTAGRACIA JIMENEZ REYES</t>
  </si>
  <si>
    <t>CELSA HANYOLINA PEREZ DE ALVARADO</t>
  </si>
  <si>
    <t>ESTHEFANY AMINTA PEREZ DE LORA</t>
  </si>
  <si>
    <t>FRANCISCO ALBERTO CALDERON UTATE</t>
  </si>
  <si>
    <t>VICTOR DANIEL HIRALDO CRUZ</t>
  </si>
  <si>
    <t>WILTON JESUS VALDEZ MOTA</t>
  </si>
  <si>
    <t>FELIX ARAMIS CIRIACO GREEN</t>
  </si>
  <si>
    <t>ANGEL DIB RIVERA CHEVALIER</t>
  </si>
  <si>
    <t>OCTAVIO CESAR ESTRELLA BRUZZO</t>
  </si>
  <si>
    <t>TOMAS ANTONIO GOMEZ VALDEZ</t>
  </si>
  <si>
    <t>CLENIS ANA CRISTINA TAVAREZ MARIA</t>
  </si>
  <si>
    <t>RAFAEL BIENVENIDO PUELLO NINA</t>
  </si>
  <si>
    <t>TONER DEPOT MULTISERVICIOS EORG SRL</t>
  </si>
  <si>
    <t>JOLA INDUSTRIAL, SRL.</t>
  </si>
  <si>
    <t>JUNIOR RENTA SONIDO, SRL.</t>
  </si>
  <si>
    <t>ALQUILERES F. JOHN, SRL.</t>
  </si>
  <si>
    <t>GROUP PUBLICITY SABRAMI, SRL.</t>
  </si>
  <si>
    <t>GUDSERV UNLIMITED, SRL.</t>
  </si>
  <si>
    <t>FAUSTO RAMON GRULLON ROSARIO</t>
  </si>
  <si>
    <t>LUIS MENDEZ PEÑA</t>
  </si>
  <si>
    <t>ALFREDO REYNOSO URBAEZ</t>
  </si>
  <si>
    <t>CENTRO DE COPIADOS LENIN SRL</t>
  </si>
  <si>
    <t>GUDSERV UNLIMITED SRL</t>
  </si>
  <si>
    <t>NIURKA MERCEDES MADERA FLORES</t>
  </si>
  <si>
    <t>MARIA MERCEDES JIMINIAN ROSARIO</t>
  </si>
  <si>
    <t>DK PETROLEUM SRL</t>
  </si>
  <si>
    <t>EDWAR SEPULVEDA SANCHEZ</t>
  </si>
  <si>
    <t>HECTOR SOSA NUÑEZ</t>
  </si>
  <si>
    <t>PAULINE MARTHA KULSTAD GONZALEZ</t>
  </si>
  <si>
    <t>NIEVES CRISTINA GAUTREAUX MARTINEZ</t>
  </si>
  <si>
    <t>JUAN ALBERTO CAMACHO CAMPUSANO</t>
  </si>
  <si>
    <t>LENIA MARIA GUZMAN ORTIZ</t>
  </si>
  <si>
    <t>SAIRIS IRAHUDYS LARA MARTINEZ</t>
  </si>
  <si>
    <t>COLECTOR  DE IMPUESTOS INTERNOS</t>
  </si>
  <si>
    <t>JUAN ANTONIO HOLGUIN ARIAS</t>
  </si>
  <si>
    <t>BETSAIDA FRANCISCO PINALES</t>
  </si>
  <si>
    <t>YDALIA YANAHID MARTINEZ MEJIA</t>
  </si>
  <si>
    <t>CARMEN ENICIA CHEVALIER DE CASADO</t>
  </si>
  <si>
    <t>JOSE LUIS SOTO DIAZ</t>
  </si>
  <si>
    <t>SILVANA ARIAS ARIAS</t>
  </si>
  <si>
    <t>ALEXANDER EDWARD FORESTIERI TORRES</t>
  </si>
  <si>
    <t>REPOSICION DE FONDO OPERACIONAL PARA CUBRIR GASTOS E IMPREVISTOS DEL MUSEO HORACIO VASQUEZ, DESDE LOS RECIBOS No.0144 HASTA EL No.0181, SEGUN ANEXOS.</t>
  </si>
  <si>
    <t>REPOSICION DE FONDO OPERATIVO PARA CUBRIR GASTOS E IMPREVISTOS DEL DEPARTAMENTO DE SERVICIOS GENERALES DE LA DGM, DESDE LOS RECIBOS No.0542 HASTA EL No.0590, SE</t>
  </si>
  <si>
    <t>REPOSICION DE FONDO OPERACIONAL PARA CUBRIR GASTOS E IMPREVISTOS DEL MUSEO NACIONAL DE HISTORIA Y GEOGRAFIA, DESDE LOS RECIBOS No.0251 HASTA EL No.0278, SEGUN A</t>
  </si>
  <si>
    <t>PAGO DE FACTURA NO. B1500000221, POR SERVICIOS DE ALQUILER DE AUDIO GUIAS EN EL MUSEO DE CASA REALES Y MUSEO FORTALEZA DE SAN FELIPE, PUERTO PLATA, CORRESPONDIE</t>
  </si>
  <si>
    <t xml:space="preserve">PAGO POR SERVICIOS DE PRESENTACION ARTISTICA COMO PIANISTA DEL CORO JUVENIL, DENTRO DEL MARCO DE LA CELEBRACION DE LA NOCHE LARGA DE MUSEOS, EL DIA 15 DE JUNIO </t>
  </si>
  <si>
    <t>PAGO DE FACTURA No. B1500000031, POR PRESENTACION ARTISTICA CON LA AGRUPACION "SANGRE MULATA", DENTRO DEL MARCO DE LA CELBRACION DE LA NOCHE LARGA DE LOS MUSEOS</t>
  </si>
  <si>
    <t>PAGO POR SERVICIOS DE TALLERISTA POR IMPATIR EL "TALLER DE CERAMICA ABORIGENES", DENTRO DEL MARCO DE LA CELEBRACION DE LA NOCHE LARGA DE MUSEOS, EL DIA 15 DE JU</t>
  </si>
  <si>
    <t>PAGO POR SERVICIOS DE TALLERISTA POR IMPATIR EL "TALLER DE PRODUCCION DE ARTESANIA (BISITERIA)", DENTRO DEL MARCO DE LA CELEBRACION DE LA NOCHE LARGA DE MUSEOS,</t>
  </si>
  <si>
    <t>PAGO POR SERVICIOS DE PRESENTACION ARTISTICA DE GRUPO DE BACHATA, DENTRO DEL MARCO DE LA CELEBRACION DE LA NOCHE LARGA DE MUSEOS, EL DIA 15 DE JUNIO DEL 2024, E</t>
  </si>
  <si>
    <t>PAGO POR SERVICIOS DE TALLERISTA POR IMPATIR EL TALLER DE PINTURA AL OLEO REPRESENTANDO EL DESCUBRIMIENTO DE AMERICA, DENTRO DEL MARCO DE LA CELEBRACION DE LA N</t>
  </si>
  <si>
    <t>PAGO POR SERVICIOS DE TALLERISTA POR IMPATIR EL TALLER DE CERAMICAS TAINAS, DENTRO DEL MARCO DE LA CELEBRACION DE LA NOCHE LARGA DE MUSEOS, EL DIA 15 DE JUNIO D</t>
  </si>
  <si>
    <t>PAGO POR SERVICIOS DE IMPARTIR CHARLA SOBRE LA CULTURA TAINA, DENTRO DEL MARCO DE LA CELEBRACION DE LA NOCHE LARGA DE MUSEOS, EL DIA 15 DE JUNIO DEL 2024, EN EL</t>
  </si>
  <si>
    <t>PAGO POR SERVICIOS DE ACTUACION ARTISTICA DE TEATRO HISTORICO DEL DESCUBRIMIENTO DE AMERICA Y LOS TAINOS, DENTRO DEL MARCO DE LA CELEBRACION DE LA NOCHE LARGA D</t>
  </si>
  <si>
    <t>PAGO POR SERVICIOS DE ACTUACION ARTISTICA PARA ACTIVIDAD INFANTIL DENTRO DEL MARCO DE LA "NOCHE LARGA DE MUSEOS", REALIZADA EL 15 DE JUNIO DEL 2024, EN EL MUSEO</t>
  </si>
  <si>
    <t>PAGO POR SERVICIOS DE ACTUACION ARTISTICA DE ESTATUAS VIVAS CON EL PAPEL "SOLDADO DESCONOCIDO RAZA INMORTAL" DENTRO DEL MARCO DE LA "NOCHE LARGA DE MUSEOS", REA</t>
  </si>
  <si>
    <t>PAGO POR SERVICIOS DE ACTUACION ARTISTICA DE LA AGRUPACION "CONUKO BAND ROOTS" DENTRO DEL MARCO DE LA "NOCHE LARGA DE MUSEOS", REALIZADA EL 15 DE JUNIO DEL 2024</t>
  </si>
  <si>
    <t>PAGO POR SERVICIOS POR IMPARTIR TALLER ARTISTICO DIRIGIDO A LOS NIÑOS,  DENTRO DEL MARCO DE LA CELEBRACION DE LA "NOCHE LARGA DE MUSEOS", REALIZADA EL 15 DE JUN</t>
  </si>
  <si>
    <t xml:space="preserve">PAGO POR SERVICIOS POR REALIZAR BAZAR DE ARTESANIA LOCAL,  DENTRO DEL MARCO DE LA CELEBRACION DE LA "NOCHE LARGA DE MUSEOS", REALIZADA EL 15 DE JUNIO DEL 2024, </t>
  </si>
  <si>
    <t>PAGO POR SERVICIOS DE ACTUACION ARTISTICA EN EL SHOW DE PAYASOS "HISTORIA PIRATAS PARA GRANDES Y CHICOS",  DENTRO DEL MARCO DE LA CELEBRACION DE LA "NOCHE LARGA</t>
  </si>
  <si>
    <t>PAGO POR SERVICIOS DE ACTUACION ARTISTICA DE "AREITO FUERTE",  DENTRO DEL MARCO DE LA CELEBRACION DE LA "NOCHE LARGA DE MUSEOS", REALIZADA EL 15 DE JUNIO DEL 20</t>
  </si>
  <si>
    <t xml:space="preserve">PAGO POR SERVICIOS DE SOPORTE TECNICO EN EL CAMPO DE LA MULTIMEDIA Y TECNOLOGIA EN LA OPERATIVIDAD DE LOS EQUIPOS DE PROYECCION Y REALIDAD VIRTUAL, EN EL MUSEO </t>
  </si>
  <si>
    <t>VIATICOS POR VIAJE A AZUA, JUAN DOLIO, SAN PEDRO DE MACORIS, LA ROMANA, HIGUEY Y BOCA DE YUMA, PARA REALIZAR ENTREVISTAS Y RECORRIDOS PARA RECOPILAR INFORMACION</t>
  </si>
  <si>
    <t>REPOSICION DE FONDO OPERACIONAL PARA CUBRIR GASTOS E IMPREVISTOS DEL MUSEO CASA FUERTE JUAN PONCE DE LEON, DESDE LOS RECIBOS No.0103 HASTA EL No.0125, SEGUN ANE</t>
  </si>
  <si>
    <t>PAGO DE FACTURA Nos.B1500007674 Y B1500007675, POR SERVICIOS DE IMPRESIONES EN LA DIRECCION GENERAL DE MUSEOS Y SUS DEPENDENCIAS, CORRESPONDIENTE AL CONTEO INIC</t>
  </si>
  <si>
    <t>PAGO FACTURA B1500000088, POR ADQUISICION DE MATERIALES VARIOS  PARA SER UTILIZADOS EN  LA NOCHE LARGA DE LOS MUSEOS JUNIO 2024, SEGUN ANEXOS.</t>
  </si>
  <si>
    <t xml:space="preserve">PAGO FACTURA B1500000030, POR CONTRATACION SERVICIO DE IMPRESIONES VARIAS CON MOTIVO DE LA "NOCHE LARGA DE LOS MUSEOS JULIO 2024", BAJO EL LEMA INVESTIGACION Y </t>
  </si>
  <si>
    <t>PAGO FACTURA B1500000031, POR CONTRATACION DE SERVICIOS DE ALQUILERES Y SONIDO  PARA LA FORTALEZA DE SAN FELIPE, PUERTO PLATA, DENTRO DEL MARCO DE LA NOCHE LARG</t>
  </si>
  <si>
    <t>PAGO FACTURA B1500000707, POR CONTRATACION DE SERVICIOS DE ALQUILERES EN LA FORTALEZA SAN FELIPE DE PUERTO PLATA, DENTRO DEL MARCO DE LA NOCHE LARGA DE LOS MUSE</t>
  </si>
  <si>
    <t xml:space="preserve">PAGO FACTURA B1500000033, POR SERVICIOS DE ESPACIOS DIGITALES, STREAMING, DISEÑO E INSTALACION DE FACHADAS PARA LAS ACTIVIDADES REALIZADAS  DENTRO DEL MARCO DE </t>
  </si>
  <si>
    <t>PAGO FACTURA B1500000117, POR CONTRATACION DE SERVICIOS DE ALQUILERES VARIOS PARA LAS ACTIVIDADES REALIZADAS DENTRO DEL MARCO DE LA NOCHE LARGA DE LOS MUSEOS JU</t>
  </si>
  <si>
    <t xml:space="preserve">PAGO POR SERVICIOS DE IMPARTIR TALLER "SOLSTICIO TEATRO",  DENTRO DEL MARCO DE LA CELEBRACION DE LA "NOCHE LARGA DE MUSEOS", REALIZADA EL 15 DE JUNIO DEL 2024, </t>
  </si>
  <si>
    <t>PAGO POR SERVICIOS DE ANIMACION MUSICAL CON GUITARA,  DENTRO DEL MARCO DE LA CELEBRACION DE LA "NOCHE LARGA DE MUSEOS", REALIZADA EL 15 DE JUNIO DEL 2024, EN EL</t>
  </si>
  <si>
    <t>PAGO POR SERVICIOS DE PRESENTACION ARTISTICA DE ATABALES DE MUSICA AFRO Y POESIA NEGROIDE,  DENTRO DEL MARCO DE LA CELEBRACION DE LA "NOCHE LARGA DE MUSEOS", RE</t>
  </si>
  <si>
    <t>PAGO DE FACTURA NO. B1500000222, POR SERVICIOS DE ALQUILER DE AUDIO GUIAS EN EL MUSEO DE CASA REALES Y MUSEO FORTALEZA DE SAN FELIPE, PUERTO PLATA, CORRESPONDIE</t>
  </si>
  <si>
    <t>PAGO DE FACTURA No. B1500000382, POR SERVICIO DE IMPRESION DE LETREROS PARA EL MUSEO CASA FUERTE JUAN PONCE LEON, SEGUN ANEXOS.</t>
  </si>
  <si>
    <t>PAGO DE FACTURA No. B1500000115, POR SERVICIOS DE ALQUILERES VARIOS DE LAS DIFERENTES ACTIVIDADES DE ESTA DIRECCION GENERAL Y VARIOS MUSEOS, SEGUN ANEXOS.</t>
  </si>
  <si>
    <t>PAGO FACTURA Nos.E450000000836 Y E450000001035, POR SEGURO DE SALUD COMPLEMENTARIO A FAVOR DE LOS EMPLEADOS DE ESTA DIRECCION GENERAL DE MUSEOS, CORRESPONDIENTE</t>
  </si>
  <si>
    <t>REPOSICION DE FONDO OPERACIONAL PARA CUBRIR GASTOS E IMPREVISTOS DEL MUSEO DE LAS CASAS RELAES, DESDE LOS RECIBOS No.0173 HASTA EL No.0249, SEGUN ANEXOS.</t>
  </si>
  <si>
    <t>REPOSICION DE FONDO OPERACIONAL PARA CUBRIR GASTOS E IMPREVISTOS DEL MUSEO DEL HOMBRE DOMINICANO, DESDE LOS RECIBOS No.0137 HASTA EL No.0173 SEGUN ANEXOS.</t>
  </si>
  <si>
    <t xml:space="preserve"> PAGO DE FACTURAS No. B1500000345, POR ADQUISICION DE TICKETS DE COMBUSTIBLE (GASOIL) PARA SER UTILIZADA EN LAS PLANTAS DE EMERGENCIA DE VARIOS MUSEOS, SEGUN AN</t>
  </si>
  <si>
    <t>PAGO DE FACTURAS Nos. B1500000351, B150000035 Y B1500000355, POR ADQUISICION DE COMBUSTIBLE (GASOIL) 2do. TRIMESTRE DEL AÑO 2024,  PARA SER UTILIZADA EN LAS PLA</t>
  </si>
  <si>
    <t>PAGO POR SERVICIOS DE REPARACION DEL CHILLER DE LA BOMBA DE AGUA DEL MUSEO DEL HOMBRE DOMINICANO, SEGUN ANEXOS.</t>
  </si>
  <si>
    <t>PAGO POR SERVICIOS DE REPARACION DEL DUCTOS DE AIREA ACONDICIONADO Y CAMBIO DE JUNTA DE GOMA DE LA BOMBA DE AGUA No.1, EN EL MUSEO DE ARTE MODERNO, SEGUN ANEXOS</t>
  </si>
  <si>
    <t>VIATICOS POR VIAJE A COTUI PARA REALIZAR TRABAJOS DE LEVANTAMIENTO EN EL MUSEO DE ORO Y PLATA, EL DIA 16 DE JULIO DEL 2024, SEGUN ANEXOS.</t>
  </si>
  <si>
    <t xml:space="preserve">PAGO DE FACTURA No. B1500000037, POR CONTRATACION DE SERVICIOS DE EQUIPO DE INTERPRETACION DE LENGUA DE SEÑAS, PARA LA CEREMONIA DE INAUGURACION DE DIALOGOS DE </t>
  </si>
  <si>
    <t>VIATICOS PARA VIAJE A MOCA AL MUSEO 26 DE JULIO,  EL DIA 11 DE JULIO DE 2024, PARA REALIZAR TRABAJOS DE ARREGLO DE AIRE ACONDICIONADO EN EL MUSEO, SEGUN ANEXOS.</t>
  </si>
  <si>
    <t xml:space="preserve">PAGO POR SERVICIOS DE FACILITADORA EN EL TALLER "PROGRAMA DE VALORES Y RELACIONES INTERPERSONALES PARA SERVIDORES PUBLICOS", EL DIA 15 DE JULIO DEL 2024, EN EL </t>
  </si>
  <si>
    <t>PAGO POR SERVICIOS DE ACTUACION ARTISITICA DE TEATRO EN LA PLAZOLETA, DENTRO DEL MARCO DE LA CELEBRACION DE LA "NOCHE LARGA DE MUSEOS", REALIZADA EL 15 DE JUNIO</t>
  </si>
  <si>
    <t xml:space="preserve">PAGO POR SERVICIOS DE PALOMITAS PARA LOS VISITANTES AL MUSEO DE LA FAMILA, DENTRO DEL MARCO DE LA CELEBRACION DE LA "NOCHE LARGA DE MUSEOS", REALIZADA EL 15 DE </t>
  </si>
  <si>
    <t xml:space="preserve">PAGO IMPUESTOS SOBRE LAS TRANSFERENCIAS DE BIENES INDUSTRIALIZADOS Y SERVICIOS (ITBIS), CORRESPONDIENTE AL MES DE JUNIO DEL 2024, SEGUN ANEXOS. </t>
  </si>
  <si>
    <t>APORTE ECONOMICO PARA EL PAGO DE GASTOS FUNEBRES POR EL FALLECIMIENTO DE SU MADRE LA SRA. CELESTE ARIAS PARED, SEGUN ANEXOS.</t>
  </si>
  <si>
    <t>VIATICOS PARA VIAJE A SAN RAFAEL DEL YUMA (HIGUEY) ,  EL DIA 15 DE JULIO DE 2024, PARA REALIZAR LEVANTAMIENTO EN EL TECHO DEL ENTREPISO DE MADERA, PLAN ACCESIBI</t>
  </si>
  <si>
    <t>PAGO PARA CUBRIR GASTOS DE SOUVENIR PROTOCOLARES PARA LA COMISION DE IBERMUSEOS, QUE VISITO LA REPUBLICA DOMINCANA DENTRO DEL MARCO DE LA ACTIVIDAD "DIALOGOS DE</t>
  </si>
  <si>
    <t>PAGO DE FACTURA No. B1500000931, POR SERVICIO DE HONORARIOS PROFESIONALES DE NOTARIA, QUIEN INSTRUMENTO LA LEGALIZACION DE LAS FIRMAS DEL CONTRATO PARA LA ADQUI</t>
  </si>
  <si>
    <t>APORTE ECONOMICO PARA EL PAGO DE GASTOS FUNEBRES POR EL FALLECIMIENTO DE SU HIJO EL SR. WELLINGTON SOTO FERNANDEZ, SEGUN ANEXOS.</t>
  </si>
  <si>
    <t xml:space="preserve">PAGO POR SERVICIOS DE TALLERISTA POR IMPATIR EL "TALLER DE CERAMICA ABORIGENES", DENTRO DEL MARCO DE LA CELEBRACION TALLERES DE VERANO 2024, EL DIA 05 DE JULIO </t>
  </si>
  <si>
    <t>PAGO POR SERVICIOS DE TALLERISTA POR IMPATIR EL "TALLER DE PINTURA", PARA LOS NIÑOS Y VISITANTES, EL DIA 06 DE JULIO DEL 2024, EN EL MUSEO FARO A COLON, SEGUN A</t>
  </si>
  <si>
    <t xml:space="preserve">PAGO POR SERVICIOS POR REALIZAR ACTIVIDAD DE "IDENTIFICA EL PERSONAJE HISTORICO Y TALLER DE ARTE", PARA LOS NIÑOS Y VISITANTES, EL DIA 19 DE JULIO DEL 2024, EN </t>
  </si>
  <si>
    <t>PAGO POR SERVICIOS POR REALIZAR ACTIVIDAD DE "TARDE DE JUEGOS", PARA LOS NIÑOS Y VISITANTES, EL DIA 13 DE JULIO DEL 2024, EN EL MUSEO FARO A COLON, SEGUN ANEXOS</t>
  </si>
  <si>
    <t>PAGO DE OTROS VIATICOS A EMPLEADO DE LA DGM POR REALIZAR TRABAJO ADICIONAL COMO FACILITADOR EN EL TALLER "KAMISHIBAL, LA MAGIA DE CONTAR", EL DIA 20 DE JULIO DE</t>
  </si>
  <si>
    <t>FONDO PARA CUBRIR LOS GASTOS PARA DESARROLLAR EL CAMPAMENTO "TALLERES DE VERANO 2024" , PARA SER IMPARTIDO LOS DIAS DEL 22 AL 26 DE JULIO, EN EL MUSEO DE LAS CA</t>
  </si>
  <si>
    <t>CARGOS BANCARIO .15%</t>
  </si>
  <si>
    <t>CREDITOS POR CHEQUES IMPROCEDENTES</t>
  </si>
  <si>
    <t>DIRECCION GENRAL DE MUSEOS</t>
  </si>
  <si>
    <t>VIATICOS AL CHOFER DEL MAM FUERA DE HORARIO</t>
  </si>
  <si>
    <t>VIATICOS DIRECTOR GRAL AL MUSEO DE MOCA</t>
  </si>
  <si>
    <t>VIATICOS PERSONAL RRHH, COMUNICACIONES, VIAJE MUSEO DE MOCA</t>
  </si>
  <si>
    <t>PAGO OTROS VIATICOS AL PERSONAL DEL MUSEO DE ARTE MODERNO QUE LABORARA EN LA APERTURA DE LA EXPOSICION "ALBERTO ULLOA: MI COLECCION" EL JUEVES 4 DE JULIO DE 2024, SEGUN ANEXOS.</t>
  </si>
  <si>
    <t>PAGO OTROS VIATICOS AL PERSONAL DEL MUSEO DE ARTE MODERNO  POR TRABAJOS DE MONTAJE Y DESMONTE EN LAS EXPOSICIONES "ALBERTO ULLOA, MI COLECCION: MI COLECCION", EXPOSICION "FIACI",  DEL 21 AL 30 /06/2024, Y POR TRABAJOS  DE MANTENIMIENTO FUERA DE HORARIO EL 29, 30/6/2024 Y 02/07/2024. , SEGUN ANEXOS.</t>
  </si>
  <si>
    <t>PAGO OTROS VIATICOS AL PERSONAL DE LA FORTALEZA DE SANTO DOMINGO,  POR LABORES EN JORNADA EXTENDIDA EL DOMINGO 16 DE JUNIO 2024, DENTRO DEL MARCO DE LA NOCHE LARGA DE LOS MUSEOS, SEGUN ANEXOS.</t>
  </si>
  <si>
    <t>PAGO DE OTROS VIATICOS POR TRABAJOS DE COORDINACION DE TRANSPORTE EN EL TRASLADO DE LOS INVITADOS INTERNACIONALES DE LA PROGRAMACION "DIALOGOS IBERMUSEOS REPUBLICA DOMINICANA", LOS DIAS 30 DE JUNIO AL 08 DE JULIO DEL 2024, SEGUN ANEXOS.</t>
  </si>
  <si>
    <t>VIATICOS A EMPLEADOS POR VIAJE AL CENTRO DE LEON EN SANTIAGO, PARA PARTICIPAR Y REALIZAR TRABAJOS EN LA PROGRAMACION "DIALOGOS IBERMUSEOS REPUBLICA DOMINICANA" EL DIA 05 DE JULIO 2024, SEGUN ANEXOS.</t>
  </si>
  <si>
    <t>PAGO OTROS VIATICOS AL PERSONAL QUE LABORARON EN JORNADA EXTENDIDA EN DIFERENTES MUSEOS EN COMUNICACIONES, SEGURIDAD, COORDINACION, VIGILANTES Y CONSERJE, EL DIA 16 DE JUNIO DEL 2024, EN LA NOCHE LARGA DE MUSEOS BAJO EL TEMA "FORMANDO, INFORMANDO Y EDUCANDO", SEGUN ANEXOS.</t>
  </si>
  <si>
    <t>PAGO DE OTROS VIATICOS A EMPLEADOS QUE ESTARAN LABORANDO EN LA PROGRAMACION "DIALOGOS IBERMUSEOS REPUBLICA DOMINICANA", EN LOS DIFERENTES MUSEOS, CENTROS CULTURALES Y VIAJES AL AEROPUERTO, LOS DIAS 30 DE JUNIO AL 08 DE JULIO DEL 2024, SEGUN ANEXOS.</t>
  </si>
  <si>
    <t>PAGO OTROS VIATICOS AL PERSONAL MILITAR DEL MUSEO DE ARTE MODERNO QUE VA A LABORAR EN LAS EXPOSICIONES: APERTURA FESTIVAL "PHOTOIMAGEN" EL DIA 22/8/2024 Y APERTURA EXPOSICION "GENIO NORTEÑO BAJO EL SOL CARIBEÑO" EL DIA 27/8/2024, SEGÚN ANEXOS.</t>
  </si>
  <si>
    <t>PAGO DE OTROS VIATICOS A LA SEGURIDAD MILITAR QUE LABORO EN HORARIO EXTENDIDO, EN LA APERTURA DE LA EXPOSICION "ESTA LEYENDA ES UN SECRETO" DOMINIQUE ROUSSERIE, EL DIA 20 DE JUNIO DEL 2024, EN EL MUSEO DE ARTE MODERNO, SEGUN ANEXOS.</t>
  </si>
  <si>
    <t>PAGO DE VIATICOS A PERSONAL DE LA DGM POR VIAJE AL AYUNTAMIENTO MUNICIPAL DE SAN PEDRO DE MACORIS,  PARA REALIZAR LEVANTAMIENTO DEL MUSEO DE LOS PELOTEROS,  EL DIA 16 DE JULIO DEL 2024, SEGUN ANEXOS.</t>
  </si>
  <si>
    <t>PAGO OTROS VIATICOS AL PERSONAL DE LA DIRECCION GENERAL DE MUSEOS Y DE VARIOS MUSEOS QUE ESTARAN LABORARON DENTRO DEL MARCO DE ACTIVIDADES DE LA DGM</t>
  </si>
  <si>
    <t>TRANSF/S-E</t>
  </si>
  <si>
    <t>DIRECCION GENERAL DE MUSEOS</t>
  </si>
  <si>
    <t>TRANSFERENCIA TESORERIA</t>
  </si>
  <si>
    <t>BANCO DE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</si>
</sst>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0"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color theme="1"/>
      <name val="Arial"/>
      <family val="2"/>
    </font>
    <font>
      <b/>
      <sz val="10"/>
      <color theme="1"/>
      <name val="Arial"/>
      <family val="2"/>
    </font>
    <font>
      <sz val="9"/>
      <color theme="1"/>
      <name val="Times New Roman"/>
      <family val="1"/>
    </font>
    <font>
      <b/>
      <sz val="9"/>
      <color theme="1"/>
      <name val="Times New Roman"/>
      <family val="1"/>
    </font>
    <font>
      <b/>
      <sz val="11"/>
      <color theme="1"/>
      <name val="Times New Roman"/>
      <family val="1"/>
    </font>
    <font>
      <b/>
      <sz val="10"/>
      <color theme="0"/>
      <name val="Times New Roman"/>
      <family val="1"/>
    </font>
    <font>
      <sz val="9"/>
      <color rgb="FF000000"/>
      <name val="Times New Roman"/>
      <family val="1"/>
    </font>
    <font>
      <b/>
      <sz val="9"/>
      <color indexed="8"/>
      <name val="Times New Roman"/>
      <family val="1"/>
    </font>
    <font>
      <sz val="10"/>
      <color theme="1"/>
      <name val="Times New Roman"/>
      <family val="1"/>
    </font>
    <font>
      <b/>
      <sz val="9"/>
      <color theme="0"/>
      <name val="Times New Roman"/>
      <family val="1"/>
    </font>
    <font>
      <sz val="9"/>
      <color theme="0"/>
      <name val="Times New Roman"/>
      <family val="1"/>
    </font>
    <font>
      <b/>
      <u/>
      <sz val="10"/>
      <color theme="1"/>
      <name val="Arial"/>
      <family val="2"/>
    </font>
    <font>
      <b/>
      <sz val="9"/>
      <color theme="1"/>
      <name val="Arial"/>
      <family val="2"/>
    </font>
    <font>
      <sz val="9"/>
      <color theme="1"/>
      <name val="Aptos Narrow"/>
      <family val="2"/>
      <scheme val="minor"/>
    </font>
    <font>
      <sz val="11"/>
      <color theme="1"/>
      <name val="Times New Roman"/>
      <family val="1"/>
    </font>
    <font>
      <sz val="11"/>
      <color indexed="63"/>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0.49998474074526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4"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4" fontId="6" fillId="0" borderId="0" xfId="0" applyNumberFormat="1" applyFont="1" applyAlignment="1">
      <alignment horizontal="center" vertical="center"/>
    </xf>
    <xf numFmtId="0" fontId="6" fillId="2" borderId="2" xfId="0" applyFont="1" applyFill="1" applyBorder="1" applyAlignment="1">
      <alignment wrapText="1"/>
    </xf>
    <xf numFmtId="0" fontId="10" fillId="2" borderId="2" xfId="0" applyFont="1" applyFill="1" applyBorder="1" applyAlignment="1">
      <alignment horizontal="center" vertical="center" wrapText="1"/>
    </xf>
    <xf numFmtId="4" fontId="5" fillId="0" borderId="2" xfId="1" applyNumberFormat="1" applyFont="1" applyFill="1" applyBorder="1" applyAlignment="1"/>
    <xf numFmtId="4" fontId="5" fillId="0" borderId="2" xfId="1" applyNumberFormat="1" applyFont="1" applyBorder="1"/>
    <xf numFmtId="4" fontId="5" fillId="0" borderId="2" xfId="0" applyNumberFormat="1" applyFont="1" applyBorder="1"/>
    <xf numFmtId="14" fontId="5" fillId="2" borderId="2" xfId="0" applyNumberFormat="1" applyFont="1" applyFill="1" applyBorder="1" applyAlignment="1">
      <alignment horizontal="center"/>
    </xf>
    <xf numFmtId="14"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0" borderId="2" xfId="0" applyFont="1" applyBorder="1" applyAlignment="1">
      <alignment horizontal="left" wrapText="1"/>
    </xf>
    <xf numFmtId="4" fontId="5" fillId="0" borderId="2" xfId="1" applyNumberFormat="1" applyFont="1" applyFill="1" applyBorder="1" applyAlignment="1">
      <alignment vertical="center"/>
    </xf>
    <xf numFmtId="0" fontId="11" fillId="0" borderId="2" xfId="0" applyFont="1" applyBorder="1" applyAlignment="1">
      <alignment horizontal="center"/>
    </xf>
    <xf numFmtId="0" fontId="0" fillId="0" borderId="0" xfId="0" applyAlignment="1">
      <alignment wrapText="1"/>
    </xf>
    <xf numFmtId="4" fontId="0" fillId="0" borderId="0" xfId="0" applyNumberFormat="1"/>
    <xf numFmtId="0" fontId="4" fillId="0" borderId="0" xfId="0" applyFont="1"/>
    <xf numFmtId="43" fontId="4" fillId="0" borderId="0" xfId="0" applyNumberFormat="1" applyFont="1"/>
    <xf numFmtId="0" fontId="3" fillId="0" borderId="0" xfId="0" applyFont="1"/>
    <xf numFmtId="43" fontId="3" fillId="0" borderId="0" xfId="0" applyNumberFormat="1" applyFont="1"/>
    <xf numFmtId="4" fontId="2" fillId="0" borderId="0" xfId="0" applyNumberFormat="1" applyFont="1"/>
    <xf numFmtId="0" fontId="2" fillId="0" borderId="0" xfId="0" applyFont="1"/>
    <xf numFmtId="4" fontId="5" fillId="0" borderId="2" xfId="1" applyNumberFormat="1" applyFont="1" applyFill="1" applyBorder="1" applyAlignment="1">
      <alignment horizontal="right" vertical="center"/>
    </xf>
    <xf numFmtId="0" fontId="8" fillId="3" borderId="2" xfId="0" applyFont="1" applyFill="1" applyBorder="1" applyAlignment="1">
      <alignment horizontal="center"/>
    </xf>
    <xf numFmtId="0" fontId="8" fillId="3" borderId="2" xfId="0" applyFont="1" applyFill="1" applyBorder="1" applyAlignment="1">
      <alignment horizontal="center" wrapText="1" readingOrder="1"/>
    </xf>
    <xf numFmtId="0" fontId="8" fillId="3" borderId="2" xfId="0" applyFont="1" applyFill="1" applyBorder="1" applyAlignment="1">
      <alignment horizontal="center" wrapText="1"/>
    </xf>
    <xf numFmtId="4" fontId="8" fillId="3" borderId="2" xfId="0" applyNumberFormat="1" applyFont="1" applyFill="1" applyBorder="1" applyAlignment="1">
      <alignment horizontal="center"/>
    </xf>
    <xf numFmtId="4" fontId="13" fillId="3" borderId="4" xfId="0" applyNumberFormat="1" applyFont="1" applyFill="1" applyBorder="1"/>
    <xf numFmtId="4" fontId="12" fillId="3" borderId="5" xfId="0" applyNumberFormat="1" applyFont="1" applyFill="1" applyBorder="1"/>
    <xf numFmtId="0" fontId="15" fillId="0" borderId="0" xfId="0" applyFont="1" applyAlignment="1">
      <alignment horizontal="center" vertical="center" wrapText="1"/>
    </xf>
    <xf numFmtId="0" fontId="12" fillId="3" borderId="2" xfId="0" applyFont="1" applyFill="1" applyBorder="1" applyAlignment="1">
      <alignment horizontal="center" wrapText="1"/>
    </xf>
    <xf numFmtId="0" fontId="16" fillId="0" borderId="0" xfId="0" applyFont="1" applyAlignment="1">
      <alignment wrapText="1"/>
    </xf>
    <xf numFmtId="4" fontId="17" fillId="0" borderId="2" xfId="0" applyNumberFormat="1" applyFont="1" applyBorder="1" applyAlignment="1">
      <alignment horizontal="right"/>
    </xf>
    <xf numFmtId="0" fontId="17" fillId="0" borderId="2" xfId="0" applyFont="1" applyBorder="1" applyAlignment="1">
      <alignment horizontal="left" wrapText="1"/>
    </xf>
    <xf numFmtId="0" fontId="11" fillId="0" borderId="2" xfId="0" applyFont="1" applyBorder="1" applyAlignment="1">
      <alignment horizontal="left" wrapText="1"/>
    </xf>
    <xf numFmtId="4" fontId="18" fillId="0" borderId="2" xfId="0" applyNumberFormat="1" applyFont="1" applyBorder="1" applyAlignment="1">
      <alignment horizontal="right"/>
    </xf>
    <xf numFmtId="0" fontId="19" fillId="0" borderId="2" xfId="0" applyFont="1" applyBorder="1" applyAlignment="1">
      <alignment horizontal="left" wrapText="1"/>
    </xf>
    <xf numFmtId="0" fontId="0" fillId="0" borderId="2" xfId="0" applyBorder="1"/>
    <xf numFmtId="0" fontId="18" fillId="0" borderId="2" xfId="0" applyFont="1" applyBorder="1" applyAlignment="1">
      <alignment horizontal="left" wrapText="1"/>
    </xf>
    <xf numFmtId="0" fontId="3" fillId="0" borderId="0" xfId="0" applyFont="1" applyAlignment="1">
      <alignment horizontal="center" vertical="center" readingOrder="1"/>
    </xf>
    <xf numFmtId="0" fontId="5" fillId="0" borderId="0" xfId="0" applyFont="1" applyAlignment="1">
      <alignment horizontal="center" vertical="center" readingOrder="1"/>
    </xf>
    <xf numFmtId="0" fontId="9" fillId="2" borderId="2" xfId="0" applyFont="1" applyFill="1" applyBorder="1" applyAlignment="1">
      <alignment horizontal="center" readingOrder="1"/>
    </xf>
    <xf numFmtId="0" fontId="5" fillId="3" borderId="0" xfId="0" applyFont="1" applyFill="1" applyAlignment="1">
      <alignment horizontal="center"/>
    </xf>
    <xf numFmtId="0" fontId="0" fillId="0" borderId="0" xfId="0" applyAlignment="1">
      <alignment horizontal="center"/>
    </xf>
    <xf numFmtId="164" fontId="17" fillId="0" borderId="2" xfId="0" applyNumberFormat="1" applyFont="1" applyBorder="1" applyAlignment="1">
      <alignment horizontal="center"/>
    </xf>
    <xf numFmtId="164" fontId="19" fillId="0" borderId="2" xfId="0" applyNumberFormat="1" applyFont="1" applyBorder="1" applyAlignment="1">
      <alignment horizontal="center"/>
    </xf>
    <xf numFmtId="164" fontId="18" fillId="0" borderId="2" xfId="0" applyNumberFormat="1" applyFont="1" applyBorder="1" applyAlignment="1">
      <alignment horizontal="center"/>
    </xf>
    <xf numFmtId="4" fontId="4" fillId="0" borderId="0" xfId="0" applyNumberFormat="1" applyFont="1"/>
    <xf numFmtId="4" fontId="3" fillId="0" borderId="0" xfId="0" applyNumberFormat="1" applyFont="1"/>
    <xf numFmtId="0" fontId="11" fillId="0" borderId="2" xfId="0" applyFont="1" applyBorder="1" applyAlignment="1">
      <alignment horizontal="left"/>
    </xf>
    <xf numFmtId="0" fontId="3" fillId="0" borderId="0" xfId="0" applyFont="1" applyAlignment="1">
      <alignment horizontal="center" readingOrder="1"/>
    </xf>
    <xf numFmtId="0" fontId="4"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xf>
    <xf numFmtId="0" fontId="12" fillId="3" borderId="0" xfId="0" applyFont="1" applyFill="1" applyAlignment="1">
      <alignment horizontal="center" wrapText="1"/>
    </xf>
    <xf numFmtId="0" fontId="12" fillId="3" borderId="3" xfId="0" applyFont="1" applyFill="1" applyBorder="1" applyAlignment="1">
      <alignment horizontal="center" wrapText="1"/>
    </xf>
    <xf numFmtId="0" fontId="14" fillId="0" borderId="0" xfId="0" applyFont="1" applyAlignment="1">
      <alignment horizontal="center" readingOrder="1"/>
    </xf>
    <xf numFmtId="0" fontId="14"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752599</xdr:colOff>
      <xdr:row>5</xdr:row>
      <xdr:rowOff>123826</xdr:rowOff>
    </xdr:to>
    <xdr:pic>
      <xdr:nvPicPr>
        <xdr:cNvPr id="2" name="Imagen 1">
          <a:extLst>
            <a:ext uri="{FF2B5EF4-FFF2-40B4-BE49-F238E27FC236}">
              <a16:creationId xmlns:a16="http://schemas.microsoft.com/office/drawing/2014/main" id="{C5C11E63-2B37-48AC-A5E0-47FC2C3E2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8100"/>
          <a:ext cx="1352550" cy="819151"/>
        </a:xfrm>
        <a:prstGeom prst="rect">
          <a:avLst/>
        </a:prstGeom>
        <a:noFill/>
        <a:ln>
          <a:noFill/>
        </a:ln>
      </xdr:spPr>
    </xdr:pic>
    <xdr:clientData/>
  </xdr:twoCellAnchor>
  <xdr:twoCellAnchor editAs="oneCell">
    <xdr:from>
      <xdr:col>5</xdr:col>
      <xdr:colOff>835728</xdr:colOff>
      <xdr:row>0</xdr:row>
      <xdr:rowOff>0</xdr:rowOff>
    </xdr:from>
    <xdr:to>
      <xdr:col>6</xdr:col>
      <xdr:colOff>1209182</xdr:colOff>
      <xdr:row>5</xdr:row>
      <xdr:rowOff>114300</xdr:rowOff>
    </xdr:to>
    <xdr:pic>
      <xdr:nvPicPr>
        <xdr:cNvPr id="3" name="Imagen 2" descr="Invitación a la Comunidad Artístico Cultural de la Provincia de Barahona">
          <a:extLst>
            <a:ext uri="{FF2B5EF4-FFF2-40B4-BE49-F238E27FC236}">
              <a16:creationId xmlns:a16="http://schemas.microsoft.com/office/drawing/2014/main" id="{656199BB-1A1A-4D1C-8136-55F7148CA83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bright="1000" contrast="1000"/>
                  </a14:imgEffect>
                </a14:imgLayer>
              </a14:imgProps>
            </a:ext>
            <a:ext uri="{28A0092B-C50C-407E-A947-70E740481C1C}">
              <a14:useLocalDpi xmlns:a14="http://schemas.microsoft.com/office/drawing/2010/main" val="0"/>
            </a:ext>
          </a:extLst>
        </a:blip>
        <a:srcRect/>
        <a:stretch>
          <a:fillRect/>
        </a:stretch>
      </xdr:blipFill>
      <xdr:spPr bwMode="auto">
        <a:xfrm>
          <a:off x="9408228" y="0"/>
          <a:ext cx="1306904" cy="8477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4767-DF7F-4D0D-A73E-ABE41F6083B8}">
  <sheetPr>
    <tabColor rgb="FFFFC000"/>
  </sheetPr>
  <dimension ref="A1:G111"/>
  <sheetViews>
    <sheetView tabSelected="1" topLeftCell="A24" zoomScale="77" zoomScaleNormal="77" workbookViewId="0">
      <selection activeCell="H29" sqref="H29"/>
    </sheetView>
  </sheetViews>
  <sheetFormatPr baseColWidth="10" defaultRowHeight="15" x14ac:dyDescent="0.25"/>
  <cols>
    <col min="1" max="1" width="12" style="49" customWidth="1"/>
    <col min="2" max="2" width="17.140625" style="49" customWidth="1"/>
    <col min="3" max="3" width="32.42578125" style="20" customWidth="1"/>
    <col min="4" max="4" width="49.140625" style="37" customWidth="1"/>
    <col min="5" max="5" width="13.28515625" style="21" customWidth="1"/>
    <col min="6" max="6" width="14" style="21" bestFit="1" customWidth="1"/>
    <col min="7" max="7" width="20" customWidth="1"/>
  </cols>
  <sheetData>
    <row r="1" spans="1:7" ht="15" hidden="1" customHeight="1" x14ac:dyDescent="0.25">
      <c r="A1" s="1"/>
      <c r="B1" s="45"/>
      <c r="C1" s="2"/>
      <c r="D1" s="35"/>
      <c r="E1" s="4" t="s">
        <v>0</v>
      </c>
      <c r="F1" s="4" t="s">
        <v>1</v>
      </c>
      <c r="G1" s="3"/>
    </row>
    <row r="2" spans="1:7" ht="12.75" customHeight="1" x14ac:dyDescent="0.25">
      <c r="A2" s="1"/>
      <c r="B2" s="45"/>
      <c r="C2" s="2"/>
      <c r="D2" s="35"/>
      <c r="E2" s="4"/>
      <c r="F2" s="4"/>
      <c r="G2" s="3"/>
    </row>
    <row r="3" spans="1:7" x14ac:dyDescent="0.25">
      <c r="A3" s="5"/>
      <c r="B3" s="46"/>
      <c r="C3" s="6"/>
      <c r="D3" s="6"/>
      <c r="E3" s="8"/>
      <c r="F3" s="8"/>
      <c r="G3" s="7"/>
    </row>
    <row r="4" spans="1:7" x14ac:dyDescent="0.25">
      <c r="A4" s="58" t="s">
        <v>2</v>
      </c>
      <c r="B4" s="58"/>
      <c r="C4" s="58"/>
      <c r="D4" s="58"/>
      <c r="E4" s="58"/>
      <c r="F4" s="58"/>
      <c r="G4" s="58"/>
    </row>
    <row r="5" spans="1:7" x14ac:dyDescent="0.25">
      <c r="A5" s="58" t="s">
        <v>24</v>
      </c>
      <c r="B5" s="58"/>
      <c r="C5" s="58"/>
      <c r="D5" s="58"/>
      <c r="E5" s="58"/>
      <c r="F5" s="58"/>
      <c r="G5" s="58"/>
    </row>
    <row r="6" spans="1:7" x14ac:dyDescent="0.25">
      <c r="A6" s="59" t="s">
        <v>3</v>
      </c>
      <c r="B6" s="59"/>
      <c r="C6" s="59"/>
      <c r="D6" s="59"/>
      <c r="E6" s="59"/>
      <c r="F6" s="59"/>
      <c r="G6" s="59"/>
    </row>
    <row r="7" spans="1:7" x14ac:dyDescent="0.25">
      <c r="A7" s="29" t="s">
        <v>4</v>
      </c>
      <c r="B7" s="30" t="s">
        <v>5</v>
      </c>
      <c r="C7" s="31" t="s">
        <v>6</v>
      </c>
      <c r="D7" s="36" t="s">
        <v>7</v>
      </c>
      <c r="E7" s="32" t="s">
        <v>8</v>
      </c>
      <c r="F7" s="32" t="s">
        <v>9</v>
      </c>
      <c r="G7" s="29" t="s">
        <v>10</v>
      </c>
    </row>
    <row r="8" spans="1:7" x14ac:dyDescent="0.25">
      <c r="A8" s="14"/>
      <c r="B8" s="47"/>
      <c r="C8" s="9"/>
      <c r="D8" s="10" t="s">
        <v>23</v>
      </c>
      <c r="E8" s="11"/>
      <c r="F8" s="12"/>
      <c r="G8" s="13">
        <v>10607953.470000001</v>
      </c>
    </row>
    <row r="9" spans="1:7" ht="54.75" customHeight="1" x14ac:dyDescent="0.25">
      <c r="A9" s="50">
        <v>45474</v>
      </c>
      <c r="B9" s="19" t="s">
        <v>26</v>
      </c>
      <c r="C9" s="39" t="s">
        <v>89</v>
      </c>
      <c r="D9" s="17" t="s">
        <v>140</v>
      </c>
      <c r="E9" s="18"/>
      <c r="F9" s="38">
        <v>38136.04</v>
      </c>
      <c r="G9" s="13">
        <f t="shared" ref="G9:G40" si="0">+G8+E9-F9</f>
        <v>10569817.430000002</v>
      </c>
    </row>
    <row r="10" spans="1:7" ht="61.5" customHeight="1" x14ac:dyDescent="0.25">
      <c r="A10" s="51">
        <v>45474</v>
      </c>
      <c r="B10" s="19" t="s">
        <v>27</v>
      </c>
      <c r="C10" s="39" t="s">
        <v>11</v>
      </c>
      <c r="D10" s="17" t="s">
        <v>141</v>
      </c>
      <c r="E10" s="18"/>
      <c r="F10" s="38">
        <v>138173.76000000001</v>
      </c>
      <c r="G10" s="13">
        <f t="shared" si="0"/>
        <v>10431643.670000002</v>
      </c>
    </row>
    <row r="11" spans="1:7" ht="62.25" customHeight="1" x14ac:dyDescent="0.25">
      <c r="A11" s="50">
        <v>45474</v>
      </c>
      <c r="B11" s="19" t="s">
        <v>13</v>
      </c>
      <c r="C11" s="39" t="s">
        <v>203</v>
      </c>
      <c r="D11" s="17" t="s">
        <v>16</v>
      </c>
      <c r="E11" s="18"/>
      <c r="F11" s="38">
        <v>6506.16</v>
      </c>
      <c r="G11" s="13">
        <f t="shared" si="0"/>
        <v>10425137.510000002</v>
      </c>
    </row>
    <row r="12" spans="1:7" ht="38.25" customHeight="1" x14ac:dyDescent="0.25">
      <c r="A12" s="50">
        <v>45477</v>
      </c>
      <c r="B12" s="19" t="s">
        <v>13</v>
      </c>
      <c r="C12" s="39" t="s">
        <v>203</v>
      </c>
      <c r="D12" s="17" t="s">
        <v>210</v>
      </c>
      <c r="E12" s="18"/>
      <c r="F12" s="38">
        <v>17000</v>
      </c>
      <c r="G12" s="13">
        <f t="shared" si="0"/>
        <v>10408137.510000002</v>
      </c>
    </row>
    <row r="13" spans="1:7" ht="60" customHeight="1" x14ac:dyDescent="0.25">
      <c r="A13" s="50">
        <v>45477</v>
      </c>
      <c r="B13" s="19" t="s">
        <v>13</v>
      </c>
      <c r="C13" s="39" t="s">
        <v>203</v>
      </c>
      <c r="D13" s="17" t="s">
        <v>211</v>
      </c>
      <c r="E13" s="18"/>
      <c r="F13" s="38">
        <v>27800</v>
      </c>
      <c r="G13" s="13">
        <f t="shared" si="0"/>
        <v>10380337.510000002</v>
      </c>
    </row>
    <row r="14" spans="1:7" ht="27.75" customHeight="1" x14ac:dyDescent="0.25">
      <c r="A14" s="15">
        <v>45478</v>
      </c>
      <c r="B14" s="15" t="s">
        <v>28</v>
      </c>
      <c r="C14" s="39" t="s">
        <v>91</v>
      </c>
      <c r="D14" s="17" t="s">
        <v>142</v>
      </c>
      <c r="E14" s="18"/>
      <c r="F14" s="18">
        <v>60391.92</v>
      </c>
      <c r="G14" s="13">
        <f t="shared" si="0"/>
        <v>10319945.590000002</v>
      </c>
    </row>
    <row r="15" spans="1:7" ht="50.25" customHeight="1" x14ac:dyDescent="0.25">
      <c r="A15" s="15">
        <v>45478</v>
      </c>
      <c r="B15" s="19" t="s">
        <v>29</v>
      </c>
      <c r="C15" s="39" t="s">
        <v>20</v>
      </c>
      <c r="D15" s="17" t="s">
        <v>143</v>
      </c>
      <c r="E15" s="28"/>
      <c r="F15" s="18">
        <v>99324.83</v>
      </c>
      <c r="G15" s="13">
        <f t="shared" si="0"/>
        <v>10220620.760000002</v>
      </c>
    </row>
    <row r="16" spans="1:7" ht="72.75" customHeight="1" x14ac:dyDescent="0.25">
      <c r="A16" s="50">
        <v>45478</v>
      </c>
      <c r="B16" s="19" t="s">
        <v>13</v>
      </c>
      <c r="C16" s="39" t="s">
        <v>203</v>
      </c>
      <c r="D16" s="17" t="s">
        <v>215</v>
      </c>
      <c r="E16" s="18"/>
      <c r="F16" s="38">
        <v>3400</v>
      </c>
      <c r="G16" s="13">
        <f t="shared" si="0"/>
        <v>10217220.760000002</v>
      </c>
    </row>
    <row r="17" spans="1:7" ht="53.25" customHeight="1" x14ac:dyDescent="0.25">
      <c r="A17" s="50">
        <v>45478</v>
      </c>
      <c r="B17" s="19" t="s">
        <v>13</v>
      </c>
      <c r="C17" s="39" t="s">
        <v>203</v>
      </c>
      <c r="D17" s="17" t="s">
        <v>207</v>
      </c>
      <c r="E17" s="18"/>
      <c r="F17" s="38">
        <v>11350</v>
      </c>
      <c r="G17" s="13">
        <f t="shared" si="0"/>
        <v>10205870.760000002</v>
      </c>
    </row>
    <row r="18" spans="1:7" ht="52.5" customHeight="1" x14ac:dyDescent="0.25">
      <c r="A18" s="50">
        <v>45478</v>
      </c>
      <c r="B18" s="19" t="s">
        <v>13</v>
      </c>
      <c r="C18" s="39" t="s">
        <v>203</v>
      </c>
      <c r="D18" s="17" t="s">
        <v>21</v>
      </c>
      <c r="E18" s="18"/>
      <c r="F18" s="38">
        <v>233526.05</v>
      </c>
      <c r="G18" s="13">
        <f t="shared" si="0"/>
        <v>9972344.7100000009</v>
      </c>
    </row>
    <row r="19" spans="1:7" ht="60" customHeight="1" x14ac:dyDescent="0.25">
      <c r="A19" s="50">
        <v>45481</v>
      </c>
      <c r="B19" s="19" t="s">
        <v>13</v>
      </c>
      <c r="C19" s="39" t="s">
        <v>203</v>
      </c>
      <c r="D19" s="17" t="s">
        <v>212</v>
      </c>
      <c r="E19" s="18"/>
      <c r="F19" s="38">
        <v>34500</v>
      </c>
      <c r="G19" s="13">
        <f t="shared" si="0"/>
        <v>9937844.7100000009</v>
      </c>
    </row>
    <row r="20" spans="1:7" ht="50.25" customHeight="1" x14ac:dyDescent="0.25">
      <c r="A20" s="15">
        <v>45483</v>
      </c>
      <c r="B20" s="15" t="s">
        <v>30</v>
      </c>
      <c r="C20" s="39" t="s">
        <v>92</v>
      </c>
      <c r="D20" s="17" t="s">
        <v>144</v>
      </c>
      <c r="E20" s="18"/>
      <c r="F20" s="18">
        <v>9000</v>
      </c>
      <c r="G20" s="13">
        <f t="shared" si="0"/>
        <v>9928844.7100000009</v>
      </c>
    </row>
    <row r="21" spans="1:7" ht="50.25" customHeight="1" x14ac:dyDescent="0.25">
      <c r="A21" s="50">
        <v>45483</v>
      </c>
      <c r="B21" s="19" t="s">
        <v>31</v>
      </c>
      <c r="C21" s="39" t="s">
        <v>93</v>
      </c>
      <c r="D21" s="17" t="s">
        <v>145</v>
      </c>
      <c r="E21" s="18"/>
      <c r="F21" s="38">
        <v>30000</v>
      </c>
      <c r="G21" s="13">
        <f t="shared" si="0"/>
        <v>9898844.7100000009</v>
      </c>
    </row>
    <row r="22" spans="1:7" ht="74.25" customHeight="1" x14ac:dyDescent="0.25">
      <c r="A22" s="51">
        <v>45483</v>
      </c>
      <c r="B22" s="19" t="s">
        <v>32</v>
      </c>
      <c r="C22" s="16" t="s">
        <v>94</v>
      </c>
      <c r="D22" s="17" t="s">
        <v>146</v>
      </c>
      <c r="E22" s="18"/>
      <c r="F22" s="38">
        <v>9000</v>
      </c>
      <c r="G22" s="13">
        <f t="shared" si="0"/>
        <v>9889844.7100000009</v>
      </c>
    </row>
    <row r="23" spans="1:7" ht="56.25" customHeight="1" x14ac:dyDescent="0.25">
      <c r="A23" s="51">
        <v>45483</v>
      </c>
      <c r="B23" s="19" t="s">
        <v>33</v>
      </c>
      <c r="C23" s="16" t="s">
        <v>95</v>
      </c>
      <c r="D23" s="42" t="s">
        <v>147</v>
      </c>
      <c r="E23" s="18"/>
      <c r="F23" s="38">
        <v>7200</v>
      </c>
      <c r="G23" s="13">
        <f t="shared" si="0"/>
        <v>9882644.7100000009</v>
      </c>
    </row>
    <row r="24" spans="1:7" ht="52.5" customHeight="1" x14ac:dyDescent="0.25">
      <c r="A24" s="52">
        <v>45483</v>
      </c>
      <c r="B24" s="19" t="s">
        <v>34</v>
      </c>
      <c r="C24" s="40" t="s">
        <v>96</v>
      </c>
      <c r="D24" s="17" t="s">
        <v>148</v>
      </c>
      <c r="E24" s="41"/>
      <c r="F24" s="38">
        <v>27000</v>
      </c>
      <c r="G24" s="13">
        <f t="shared" si="0"/>
        <v>9855644.7100000009</v>
      </c>
    </row>
    <row r="25" spans="1:7" ht="63.75" customHeight="1" x14ac:dyDescent="0.25">
      <c r="A25" s="15">
        <v>45483</v>
      </c>
      <c r="B25" s="15" t="s">
        <v>35</v>
      </c>
      <c r="C25" s="39" t="s">
        <v>97</v>
      </c>
      <c r="D25" s="17" t="s">
        <v>149</v>
      </c>
      <c r="E25" s="18"/>
      <c r="F25" s="18">
        <v>9000</v>
      </c>
      <c r="G25" s="13">
        <f t="shared" si="0"/>
        <v>9846644.7100000009</v>
      </c>
    </row>
    <row r="26" spans="1:7" ht="71.25" customHeight="1" x14ac:dyDescent="0.25">
      <c r="A26" s="15">
        <v>45483</v>
      </c>
      <c r="B26" s="15" t="s">
        <v>36</v>
      </c>
      <c r="C26" s="39" t="s">
        <v>98</v>
      </c>
      <c r="D26" s="17" t="s">
        <v>150</v>
      </c>
      <c r="E26" s="18"/>
      <c r="F26" s="28">
        <v>9000</v>
      </c>
      <c r="G26" s="13">
        <f t="shared" si="0"/>
        <v>9837644.7100000009</v>
      </c>
    </row>
    <row r="27" spans="1:7" ht="60.75" customHeight="1" x14ac:dyDescent="0.25">
      <c r="A27" s="50">
        <v>45483</v>
      </c>
      <c r="B27" s="15" t="s">
        <v>37</v>
      </c>
      <c r="C27" s="39" t="s">
        <v>99</v>
      </c>
      <c r="D27" s="17" t="s">
        <v>151</v>
      </c>
      <c r="E27" s="18"/>
      <c r="F27" s="38">
        <v>9000</v>
      </c>
      <c r="G27" s="13">
        <f t="shared" si="0"/>
        <v>9828644.7100000009</v>
      </c>
    </row>
    <row r="28" spans="1:7" ht="51" customHeight="1" x14ac:dyDescent="0.25">
      <c r="A28" s="50">
        <v>45483</v>
      </c>
      <c r="B28" s="15" t="s">
        <v>38</v>
      </c>
      <c r="C28" s="39" t="s">
        <v>100</v>
      </c>
      <c r="D28" s="17" t="s">
        <v>152</v>
      </c>
      <c r="E28" s="18"/>
      <c r="F28" s="38">
        <v>9000</v>
      </c>
      <c r="G28" s="13">
        <f t="shared" si="0"/>
        <v>9819644.7100000009</v>
      </c>
    </row>
    <row r="29" spans="1:7" ht="72" customHeight="1" x14ac:dyDescent="0.25">
      <c r="A29" s="15">
        <v>45483</v>
      </c>
      <c r="B29" s="19" t="s">
        <v>39</v>
      </c>
      <c r="C29" s="39" t="s">
        <v>101</v>
      </c>
      <c r="D29" s="17" t="s">
        <v>153</v>
      </c>
      <c r="E29" s="18"/>
      <c r="F29" s="18">
        <v>26730</v>
      </c>
      <c r="G29" s="13">
        <f t="shared" si="0"/>
        <v>9792914.7100000009</v>
      </c>
    </row>
    <row r="30" spans="1:7" ht="61.5" customHeight="1" x14ac:dyDescent="0.25">
      <c r="A30" s="15">
        <v>45483</v>
      </c>
      <c r="B30" s="19" t="s">
        <v>40</v>
      </c>
      <c r="C30" s="39" t="s">
        <v>102</v>
      </c>
      <c r="D30" s="39" t="s">
        <v>154</v>
      </c>
      <c r="E30" s="18"/>
      <c r="F30" s="18">
        <v>27000</v>
      </c>
      <c r="G30" s="13">
        <f t="shared" si="0"/>
        <v>9765914.7100000009</v>
      </c>
    </row>
    <row r="31" spans="1:7" ht="60.75" customHeight="1" x14ac:dyDescent="0.25">
      <c r="A31" s="50">
        <v>45483</v>
      </c>
      <c r="B31" s="15" t="s">
        <v>41</v>
      </c>
      <c r="C31" s="39" t="s">
        <v>103</v>
      </c>
      <c r="D31" s="17" t="s">
        <v>155</v>
      </c>
      <c r="E31" s="18"/>
      <c r="F31" s="38">
        <v>27000</v>
      </c>
      <c r="G31" s="13">
        <f t="shared" si="0"/>
        <v>9738914.7100000009</v>
      </c>
    </row>
    <row r="32" spans="1:7" ht="57.75" customHeight="1" x14ac:dyDescent="0.25">
      <c r="A32" s="15">
        <v>45483</v>
      </c>
      <c r="B32" s="15" t="s">
        <v>42</v>
      </c>
      <c r="C32" s="39" t="s">
        <v>104</v>
      </c>
      <c r="D32" s="17" t="s">
        <v>156</v>
      </c>
      <c r="E32" s="18"/>
      <c r="F32" s="28">
        <v>13500</v>
      </c>
      <c r="G32" s="13">
        <f t="shared" si="0"/>
        <v>9725414.7100000009</v>
      </c>
    </row>
    <row r="33" spans="1:7" ht="75" customHeight="1" x14ac:dyDescent="0.25">
      <c r="A33" s="51">
        <v>45483</v>
      </c>
      <c r="B33" s="19" t="s">
        <v>43</v>
      </c>
      <c r="C33" s="39" t="s">
        <v>105</v>
      </c>
      <c r="D33" s="17" t="s">
        <v>157</v>
      </c>
      <c r="E33" s="18"/>
      <c r="F33" s="38">
        <v>7200</v>
      </c>
      <c r="G33" s="13">
        <f t="shared" si="0"/>
        <v>9718214.7100000009</v>
      </c>
    </row>
    <row r="34" spans="1:7" ht="66.75" customHeight="1" x14ac:dyDescent="0.25">
      <c r="A34" s="15">
        <v>45483</v>
      </c>
      <c r="B34" s="19" t="s">
        <v>44</v>
      </c>
      <c r="C34" s="39" t="s">
        <v>106</v>
      </c>
      <c r="D34" s="17" t="s">
        <v>158</v>
      </c>
      <c r="E34" s="18"/>
      <c r="F34" s="18">
        <v>13500</v>
      </c>
      <c r="G34" s="13">
        <f t="shared" si="0"/>
        <v>9704714.7100000009</v>
      </c>
    </row>
    <row r="35" spans="1:7" ht="62.25" customHeight="1" x14ac:dyDescent="0.25">
      <c r="A35" s="15">
        <v>45483</v>
      </c>
      <c r="B35" s="19" t="s">
        <v>45</v>
      </c>
      <c r="C35" s="39" t="s">
        <v>107</v>
      </c>
      <c r="D35" s="17" t="s">
        <v>159</v>
      </c>
      <c r="E35" s="18"/>
      <c r="F35" s="18">
        <v>22500</v>
      </c>
      <c r="G35" s="13">
        <f t="shared" si="0"/>
        <v>9682214.7100000009</v>
      </c>
    </row>
    <row r="36" spans="1:7" ht="56.25" customHeight="1" x14ac:dyDescent="0.25">
      <c r="A36" s="51">
        <v>45483</v>
      </c>
      <c r="B36" s="19" t="s">
        <v>46</v>
      </c>
      <c r="C36" s="39" t="s">
        <v>108</v>
      </c>
      <c r="D36" s="39" t="s">
        <v>160</v>
      </c>
      <c r="E36" s="18"/>
      <c r="F36" s="38">
        <v>22500</v>
      </c>
      <c r="G36" s="13">
        <f t="shared" si="0"/>
        <v>9659714.7100000009</v>
      </c>
    </row>
    <row r="37" spans="1:7" ht="56.25" customHeight="1" x14ac:dyDescent="0.25">
      <c r="A37" s="51">
        <v>45483</v>
      </c>
      <c r="B37" s="19" t="s">
        <v>47</v>
      </c>
      <c r="C37" s="39" t="s">
        <v>109</v>
      </c>
      <c r="D37" s="17" t="s">
        <v>161</v>
      </c>
      <c r="E37" s="18"/>
      <c r="F37" s="38">
        <v>8200</v>
      </c>
      <c r="G37" s="13">
        <f t="shared" si="0"/>
        <v>9651514.7100000009</v>
      </c>
    </row>
    <row r="38" spans="1:7" ht="80.25" customHeight="1" x14ac:dyDescent="0.25">
      <c r="A38" s="15">
        <v>45483</v>
      </c>
      <c r="B38" s="19" t="s">
        <v>48</v>
      </c>
      <c r="C38" s="39" t="s">
        <v>110</v>
      </c>
      <c r="D38" s="39" t="s">
        <v>161</v>
      </c>
      <c r="E38" s="18"/>
      <c r="F38" s="18">
        <v>8200</v>
      </c>
      <c r="G38" s="13">
        <f t="shared" si="0"/>
        <v>9643314.7100000009</v>
      </c>
    </row>
    <row r="39" spans="1:7" ht="113.25" customHeight="1" x14ac:dyDescent="0.25">
      <c r="A39" s="15">
        <v>45483</v>
      </c>
      <c r="B39" s="15" t="s">
        <v>49</v>
      </c>
      <c r="C39" s="39" t="s">
        <v>18</v>
      </c>
      <c r="D39" s="17" t="s">
        <v>162</v>
      </c>
      <c r="E39" s="18"/>
      <c r="F39" s="28">
        <v>36404</v>
      </c>
      <c r="G39" s="13">
        <f t="shared" si="0"/>
        <v>9606910.7100000009</v>
      </c>
    </row>
    <row r="40" spans="1:7" ht="49.5" customHeight="1" x14ac:dyDescent="0.25">
      <c r="A40" s="50">
        <v>45483</v>
      </c>
      <c r="B40" s="19" t="s">
        <v>50</v>
      </c>
      <c r="C40" s="39" t="s">
        <v>111</v>
      </c>
      <c r="D40" s="17" t="s">
        <v>163</v>
      </c>
      <c r="E40" s="18"/>
      <c r="F40" s="38">
        <v>44962.7</v>
      </c>
      <c r="G40" s="13">
        <f t="shared" si="0"/>
        <v>9561948.0100000016</v>
      </c>
    </row>
    <row r="41" spans="1:7" ht="66.75" customHeight="1" x14ac:dyDescent="0.25">
      <c r="A41" s="50">
        <v>45483</v>
      </c>
      <c r="B41" s="19" t="s">
        <v>13</v>
      </c>
      <c r="C41" s="39" t="s">
        <v>203</v>
      </c>
      <c r="D41" s="17" t="s">
        <v>213</v>
      </c>
      <c r="E41" s="18"/>
      <c r="F41" s="38">
        <v>90500</v>
      </c>
      <c r="G41" s="13">
        <f t="shared" ref="G41:G72" si="1">+G40+E41-F41</f>
        <v>9471448.0100000016</v>
      </c>
    </row>
    <row r="42" spans="1:7" ht="70.5" customHeight="1" x14ac:dyDescent="0.25">
      <c r="A42" s="50">
        <v>45485</v>
      </c>
      <c r="B42" s="19" t="s">
        <v>51</v>
      </c>
      <c r="C42" s="39" t="s">
        <v>19</v>
      </c>
      <c r="D42" s="17" t="s">
        <v>164</v>
      </c>
      <c r="E42" s="18"/>
      <c r="F42" s="38">
        <v>113330.07</v>
      </c>
      <c r="G42" s="13">
        <f t="shared" si="1"/>
        <v>9358117.9400000013</v>
      </c>
    </row>
    <row r="43" spans="1:7" ht="70.5" customHeight="1" x14ac:dyDescent="0.25">
      <c r="A43" s="15">
        <v>45485</v>
      </c>
      <c r="B43" s="19" t="s">
        <v>52</v>
      </c>
      <c r="C43" s="39" t="s">
        <v>112</v>
      </c>
      <c r="D43" s="39" t="s">
        <v>165</v>
      </c>
      <c r="E43" s="18"/>
      <c r="F43" s="18">
        <v>216903.5</v>
      </c>
      <c r="G43" s="13">
        <f t="shared" si="1"/>
        <v>9141214.4400000013</v>
      </c>
    </row>
    <row r="44" spans="1:7" ht="59.25" customHeight="1" x14ac:dyDescent="0.25">
      <c r="A44" s="15">
        <v>45485</v>
      </c>
      <c r="B44" s="19" t="s">
        <v>53</v>
      </c>
      <c r="C44" s="39" t="s">
        <v>113</v>
      </c>
      <c r="D44" s="17" t="s">
        <v>166</v>
      </c>
      <c r="E44" s="18"/>
      <c r="F44" s="18">
        <v>41245</v>
      </c>
      <c r="G44" s="13">
        <f t="shared" si="1"/>
        <v>9099969.4400000013</v>
      </c>
    </row>
    <row r="45" spans="1:7" ht="63" customHeight="1" x14ac:dyDescent="0.25">
      <c r="A45" s="51">
        <v>45485</v>
      </c>
      <c r="B45" s="19" t="s">
        <v>54</v>
      </c>
      <c r="C45" s="16" t="s">
        <v>114</v>
      </c>
      <c r="D45" s="17" t="s">
        <v>167</v>
      </c>
      <c r="E45" s="18"/>
      <c r="F45" s="38">
        <v>27583.5</v>
      </c>
      <c r="G45" s="13">
        <f t="shared" si="1"/>
        <v>9072385.9400000013</v>
      </c>
    </row>
    <row r="46" spans="1:7" ht="57" customHeight="1" x14ac:dyDescent="0.25">
      <c r="A46" s="51">
        <v>45485</v>
      </c>
      <c r="B46" s="19" t="s">
        <v>55</v>
      </c>
      <c r="C46" s="16" t="s">
        <v>115</v>
      </c>
      <c r="D46" s="17" t="s">
        <v>168</v>
      </c>
      <c r="E46" s="18"/>
      <c r="F46" s="38">
        <v>224870</v>
      </c>
      <c r="G46" s="13">
        <f t="shared" si="1"/>
        <v>8847515.9400000013</v>
      </c>
    </row>
    <row r="47" spans="1:7" ht="93" customHeight="1" x14ac:dyDescent="0.25">
      <c r="A47" s="51">
        <v>45485</v>
      </c>
      <c r="B47" s="19" t="s">
        <v>56</v>
      </c>
      <c r="C47" s="39" t="s">
        <v>116</v>
      </c>
      <c r="D47" s="17" t="s">
        <v>169</v>
      </c>
      <c r="E47" s="18"/>
      <c r="F47" s="38">
        <v>217751</v>
      </c>
      <c r="G47" s="13">
        <f t="shared" si="1"/>
        <v>8629764.9400000013</v>
      </c>
    </row>
    <row r="48" spans="1:7" ht="57.75" customHeight="1" x14ac:dyDescent="0.25">
      <c r="A48" s="52">
        <v>45485</v>
      </c>
      <c r="B48" s="19" t="s">
        <v>57</v>
      </c>
      <c r="C48" s="39" t="s">
        <v>117</v>
      </c>
      <c r="D48" s="44" t="s">
        <v>170</v>
      </c>
      <c r="E48" s="41"/>
      <c r="F48" s="38">
        <v>22500</v>
      </c>
      <c r="G48" s="13">
        <f t="shared" si="1"/>
        <v>8607264.9400000013</v>
      </c>
    </row>
    <row r="49" spans="1:7" ht="68.25" customHeight="1" x14ac:dyDescent="0.25">
      <c r="A49" s="51">
        <v>45485</v>
      </c>
      <c r="B49" s="19" t="s">
        <v>58</v>
      </c>
      <c r="C49" s="39" t="s">
        <v>118</v>
      </c>
      <c r="D49" s="17" t="s">
        <v>171</v>
      </c>
      <c r="E49" s="18"/>
      <c r="F49" s="38">
        <v>10800</v>
      </c>
      <c r="G49" s="13">
        <f t="shared" si="1"/>
        <v>8596464.9400000013</v>
      </c>
    </row>
    <row r="50" spans="1:7" ht="58.5" customHeight="1" x14ac:dyDescent="0.25">
      <c r="A50" s="51">
        <v>45485</v>
      </c>
      <c r="B50" s="19" t="s">
        <v>59</v>
      </c>
      <c r="C50" s="39" t="s">
        <v>119</v>
      </c>
      <c r="D50" s="39" t="s">
        <v>172</v>
      </c>
      <c r="E50" s="18"/>
      <c r="F50" s="38">
        <v>45000</v>
      </c>
      <c r="G50" s="13">
        <f t="shared" si="1"/>
        <v>8551464.9400000013</v>
      </c>
    </row>
    <row r="51" spans="1:7" ht="56.25" customHeight="1" x14ac:dyDescent="0.25">
      <c r="A51" s="50">
        <v>45485</v>
      </c>
      <c r="B51" s="19" t="s">
        <v>13</v>
      </c>
      <c r="C51" s="39" t="s">
        <v>203</v>
      </c>
      <c r="D51" s="17" t="s">
        <v>208</v>
      </c>
      <c r="E51" s="18"/>
      <c r="F51" s="38">
        <v>12400</v>
      </c>
      <c r="G51" s="13">
        <f t="shared" si="1"/>
        <v>8539064.9400000013</v>
      </c>
    </row>
    <row r="52" spans="1:7" ht="57.75" customHeight="1" x14ac:dyDescent="0.25">
      <c r="A52" s="50">
        <v>45485</v>
      </c>
      <c r="B52" s="19" t="s">
        <v>13</v>
      </c>
      <c r="C52" s="39" t="s">
        <v>203</v>
      </c>
      <c r="D52" s="17" t="s">
        <v>209</v>
      </c>
      <c r="E52" s="18"/>
      <c r="F52" s="38">
        <v>13500</v>
      </c>
      <c r="G52" s="13">
        <f t="shared" si="1"/>
        <v>8525564.9400000013</v>
      </c>
    </row>
    <row r="53" spans="1:7" ht="35.25" customHeight="1" x14ac:dyDescent="0.25">
      <c r="A53" s="50">
        <v>45485</v>
      </c>
      <c r="B53" s="19" t="s">
        <v>218</v>
      </c>
      <c r="C53" s="55" t="s">
        <v>219</v>
      </c>
      <c r="D53" s="17" t="s">
        <v>220</v>
      </c>
      <c r="E53" s="41">
        <v>2650000</v>
      </c>
      <c r="F53" s="38"/>
      <c r="G53" s="13">
        <f t="shared" si="1"/>
        <v>11175564.940000001</v>
      </c>
    </row>
    <row r="54" spans="1:7" ht="30.75" customHeight="1" x14ac:dyDescent="0.25">
      <c r="A54" s="50">
        <v>45485</v>
      </c>
      <c r="B54" s="19" t="s">
        <v>218</v>
      </c>
      <c r="C54" s="55" t="s">
        <v>219</v>
      </c>
      <c r="D54" s="17" t="s">
        <v>220</v>
      </c>
      <c r="E54" s="41">
        <v>690000</v>
      </c>
      <c r="F54" s="38"/>
      <c r="G54" s="13">
        <f t="shared" si="1"/>
        <v>11865564.940000001</v>
      </c>
    </row>
    <row r="55" spans="1:7" ht="51" customHeight="1" x14ac:dyDescent="0.25">
      <c r="A55" s="50">
        <v>45488</v>
      </c>
      <c r="B55" s="19" t="s">
        <v>13</v>
      </c>
      <c r="C55" s="39" t="s">
        <v>203</v>
      </c>
      <c r="D55" s="17" t="s">
        <v>216</v>
      </c>
      <c r="E55" s="18"/>
      <c r="F55" s="38">
        <v>6350</v>
      </c>
      <c r="G55" s="13">
        <f t="shared" si="1"/>
        <v>11859214.940000001</v>
      </c>
    </row>
    <row r="56" spans="1:7" ht="70.5" customHeight="1" x14ac:dyDescent="0.25">
      <c r="A56" s="51">
        <v>45489</v>
      </c>
      <c r="B56" s="19" t="s">
        <v>60</v>
      </c>
      <c r="C56" s="39" t="s">
        <v>20</v>
      </c>
      <c r="D56" s="39" t="s">
        <v>173</v>
      </c>
      <c r="E56" s="18"/>
      <c r="F56" s="38">
        <v>120571.27</v>
      </c>
      <c r="G56" s="13">
        <f t="shared" si="1"/>
        <v>11738643.670000002</v>
      </c>
    </row>
    <row r="57" spans="1:7" ht="51" customHeight="1" x14ac:dyDescent="0.25">
      <c r="A57" s="15">
        <v>45489</v>
      </c>
      <c r="B57" s="15" t="s">
        <v>61</v>
      </c>
      <c r="C57" s="39" t="s">
        <v>120</v>
      </c>
      <c r="D57" s="17" t="s">
        <v>174</v>
      </c>
      <c r="E57" s="18"/>
      <c r="F57" s="18">
        <v>24295</v>
      </c>
      <c r="G57" s="13">
        <f t="shared" si="1"/>
        <v>11714348.670000002</v>
      </c>
    </row>
    <row r="58" spans="1:7" ht="51" customHeight="1" x14ac:dyDescent="0.25">
      <c r="A58" s="15">
        <v>45489</v>
      </c>
      <c r="B58" s="15" t="s">
        <v>62</v>
      </c>
      <c r="C58" s="39" t="s">
        <v>121</v>
      </c>
      <c r="D58" s="17" t="s">
        <v>175</v>
      </c>
      <c r="E58" s="18"/>
      <c r="F58" s="18">
        <v>86445</v>
      </c>
      <c r="G58" s="13">
        <f t="shared" si="1"/>
        <v>11627903.670000002</v>
      </c>
    </row>
    <row r="59" spans="1:7" ht="51" customHeight="1" x14ac:dyDescent="0.25">
      <c r="A59" s="15">
        <v>45490</v>
      </c>
      <c r="B59" s="15" t="s">
        <v>63</v>
      </c>
      <c r="C59" s="39" t="s">
        <v>12</v>
      </c>
      <c r="D59" s="17" t="s">
        <v>176</v>
      </c>
      <c r="E59" s="18"/>
      <c r="F59" s="18">
        <v>213395.58</v>
      </c>
      <c r="G59" s="13">
        <f t="shared" si="1"/>
        <v>11414508.090000002</v>
      </c>
    </row>
    <row r="60" spans="1:7" ht="51" customHeight="1" x14ac:dyDescent="0.25">
      <c r="A60" s="15">
        <v>45490</v>
      </c>
      <c r="B60" s="15" t="s">
        <v>64</v>
      </c>
      <c r="C60" s="39" t="s">
        <v>122</v>
      </c>
      <c r="D60" s="17" t="s">
        <v>177</v>
      </c>
      <c r="E60" s="18"/>
      <c r="F60" s="28">
        <v>129589.74</v>
      </c>
      <c r="G60" s="13">
        <f t="shared" si="1"/>
        <v>11284918.350000001</v>
      </c>
    </row>
    <row r="61" spans="1:7" ht="51" customHeight="1" x14ac:dyDescent="0.25">
      <c r="A61" s="52">
        <v>45490</v>
      </c>
      <c r="B61" s="19" t="s">
        <v>65</v>
      </c>
      <c r="C61" s="40" t="s">
        <v>123</v>
      </c>
      <c r="D61" s="17" t="s">
        <v>178</v>
      </c>
      <c r="E61" s="41"/>
      <c r="F61" s="38">
        <v>64493</v>
      </c>
      <c r="G61" s="13">
        <f t="shared" si="1"/>
        <v>11220425.350000001</v>
      </c>
    </row>
    <row r="62" spans="1:7" ht="66.75" customHeight="1" x14ac:dyDescent="0.25">
      <c r="A62" s="15">
        <v>45492</v>
      </c>
      <c r="B62" s="15" t="s">
        <v>66</v>
      </c>
      <c r="C62" s="39" t="s">
        <v>124</v>
      </c>
      <c r="D62" s="17" t="s">
        <v>179</v>
      </c>
      <c r="E62" s="18"/>
      <c r="F62" s="18">
        <v>28797.82</v>
      </c>
      <c r="G62" s="13">
        <f t="shared" si="1"/>
        <v>11191627.530000001</v>
      </c>
    </row>
    <row r="63" spans="1:7" ht="51" customHeight="1" x14ac:dyDescent="0.25">
      <c r="A63" s="15">
        <v>45492</v>
      </c>
      <c r="B63" s="15" t="s">
        <v>67</v>
      </c>
      <c r="C63" s="39" t="s">
        <v>124</v>
      </c>
      <c r="D63" s="17" t="s">
        <v>180</v>
      </c>
      <c r="E63" s="18"/>
      <c r="F63" s="18">
        <v>142799.1</v>
      </c>
      <c r="G63" s="13">
        <f t="shared" si="1"/>
        <v>11048828.430000002</v>
      </c>
    </row>
    <row r="64" spans="1:7" ht="51" customHeight="1" x14ac:dyDescent="0.25">
      <c r="A64" s="50">
        <v>45495</v>
      </c>
      <c r="B64" s="19" t="s">
        <v>13</v>
      </c>
      <c r="C64" s="39" t="s">
        <v>203</v>
      </c>
      <c r="D64" s="17" t="s">
        <v>214</v>
      </c>
      <c r="E64" s="18"/>
      <c r="F64" s="38">
        <v>6800</v>
      </c>
      <c r="G64" s="13">
        <f t="shared" si="1"/>
        <v>11042028.430000002</v>
      </c>
    </row>
    <row r="65" spans="1:7" ht="63.75" customHeight="1" x14ac:dyDescent="0.25">
      <c r="A65" s="50">
        <v>45496</v>
      </c>
      <c r="B65" s="19" t="s">
        <v>218</v>
      </c>
      <c r="C65" s="55" t="s">
        <v>219</v>
      </c>
      <c r="D65" s="17" t="s">
        <v>220</v>
      </c>
      <c r="E65" s="41">
        <v>10000</v>
      </c>
      <c r="F65" s="38"/>
      <c r="G65" s="13">
        <f t="shared" si="1"/>
        <v>11052028.430000002</v>
      </c>
    </row>
    <row r="66" spans="1:7" ht="51" customHeight="1" x14ac:dyDescent="0.25">
      <c r="A66" s="50">
        <v>45496</v>
      </c>
      <c r="B66" s="19" t="s">
        <v>13</v>
      </c>
      <c r="C66" s="39" t="s">
        <v>203</v>
      </c>
      <c r="D66" s="17" t="s">
        <v>22</v>
      </c>
      <c r="E66" s="41">
        <v>40</v>
      </c>
      <c r="F66" s="38"/>
      <c r="G66" s="13">
        <f t="shared" si="1"/>
        <v>11052068.430000002</v>
      </c>
    </row>
    <row r="67" spans="1:7" ht="51" customHeight="1" x14ac:dyDescent="0.25">
      <c r="A67" s="15">
        <v>45497</v>
      </c>
      <c r="B67" s="15" t="s">
        <v>68</v>
      </c>
      <c r="C67" s="39" t="s">
        <v>125</v>
      </c>
      <c r="D67" s="17" t="s">
        <v>181</v>
      </c>
      <c r="E67" s="18"/>
      <c r="F67" s="18">
        <v>65700</v>
      </c>
      <c r="G67" s="13">
        <f t="shared" si="1"/>
        <v>10986368.430000002</v>
      </c>
    </row>
    <row r="68" spans="1:7" ht="51" customHeight="1" x14ac:dyDescent="0.25">
      <c r="A68" s="15">
        <v>45497</v>
      </c>
      <c r="B68" s="15" t="s">
        <v>69</v>
      </c>
      <c r="C68" s="39" t="s">
        <v>126</v>
      </c>
      <c r="D68" s="17" t="s">
        <v>182</v>
      </c>
      <c r="E68" s="18"/>
      <c r="F68" s="18">
        <v>58500</v>
      </c>
      <c r="G68" s="13">
        <f t="shared" si="1"/>
        <v>10927868.430000002</v>
      </c>
    </row>
    <row r="69" spans="1:7" ht="51" customHeight="1" x14ac:dyDescent="0.25">
      <c r="A69" s="15">
        <v>45497</v>
      </c>
      <c r="B69" s="19" t="s">
        <v>70</v>
      </c>
      <c r="C69" s="39" t="s">
        <v>127</v>
      </c>
      <c r="D69" s="17" t="s">
        <v>183</v>
      </c>
      <c r="E69" s="18"/>
      <c r="F69" s="18">
        <v>1950</v>
      </c>
      <c r="G69" s="13">
        <f t="shared" si="1"/>
        <v>10925918.430000002</v>
      </c>
    </row>
    <row r="70" spans="1:7" ht="51" customHeight="1" x14ac:dyDescent="0.25">
      <c r="A70" s="15">
        <v>45497</v>
      </c>
      <c r="B70" s="19" t="s">
        <v>71</v>
      </c>
      <c r="C70" s="39" t="s">
        <v>90</v>
      </c>
      <c r="D70" s="17" t="s">
        <v>184</v>
      </c>
      <c r="E70" s="28"/>
      <c r="F70" s="18">
        <v>7910</v>
      </c>
      <c r="G70" s="13">
        <f t="shared" si="1"/>
        <v>10918008.430000002</v>
      </c>
    </row>
    <row r="71" spans="1:7" ht="63" customHeight="1" x14ac:dyDescent="0.25">
      <c r="A71" s="52">
        <v>45497</v>
      </c>
      <c r="B71" s="19" t="s">
        <v>72</v>
      </c>
      <c r="C71" s="39" t="s">
        <v>17</v>
      </c>
      <c r="D71" s="44" t="s">
        <v>185</v>
      </c>
      <c r="E71" s="41"/>
      <c r="F71" s="38">
        <v>1900</v>
      </c>
      <c r="G71" s="13">
        <f t="shared" si="1"/>
        <v>10916108.430000002</v>
      </c>
    </row>
    <row r="72" spans="1:7" ht="60.75" customHeight="1" x14ac:dyDescent="0.25">
      <c r="A72" s="52">
        <v>45497</v>
      </c>
      <c r="B72" s="19" t="s">
        <v>73</v>
      </c>
      <c r="C72" s="39" t="s">
        <v>128</v>
      </c>
      <c r="D72" s="44" t="s">
        <v>186</v>
      </c>
      <c r="E72" s="41"/>
      <c r="F72" s="38">
        <v>7200</v>
      </c>
      <c r="G72" s="13">
        <f t="shared" si="1"/>
        <v>10908908.430000002</v>
      </c>
    </row>
    <row r="73" spans="1:7" ht="60.75" customHeight="1" x14ac:dyDescent="0.25">
      <c r="A73" s="52">
        <v>45497</v>
      </c>
      <c r="B73" s="19" t="s">
        <v>74</v>
      </c>
      <c r="C73" s="39" t="s">
        <v>129</v>
      </c>
      <c r="D73" s="44" t="s">
        <v>187</v>
      </c>
      <c r="E73" s="41"/>
      <c r="F73" s="38">
        <v>4500</v>
      </c>
      <c r="G73" s="13">
        <f t="shared" ref="G73:G104" si="2">+G72+E73-F73</f>
        <v>10904408.430000002</v>
      </c>
    </row>
    <row r="74" spans="1:7" ht="60.75" customHeight="1" x14ac:dyDescent="0.25">
      <c r="A74" s="52">
        <v>45497</v>
      </c>
      <c r="B74" s="19" t="s">
        <v>75</v>
      </c>
      <c r="C74" s="39" t="s">
        <v>130</v>
      </c>
      <c r="D74" s="44" t="s">
        <v>187</v>
      </c>
      <c r="E74" s="41"/>
      <c r="F74" s="38">
        <v>4500</v>
      </c>
      <c r="G74" s="13">
        <f t="shared" si="2"/>
        <v>10899908.430000002</v>
      </c>
    </row>
    <row r="75" spans="1:7" ht="40.5" customHeight="1" x14ac:dyDescent="0.25">
      <c r="A75" s="52">
        <v>45497</v>
      </c>
      <c r="B75" s="19" t="s">
        <v>76</v>
      </c>
      <c r="C75" s="39" t="s">
        <v>131</v>
      </c>
      <c r="D75" s="44" t="s">
        <v>188</v>
      </c>
      <c r="E75" s="41"/>
      <c r="F75" s="38">
        <v>9450</v>
      </c>
      <c r="G75" s="13">
        <f t="shared" si="2"/>
        <v>10890458.430000002</v>
      </c>
    </row>
    <row r="76" spans="1:7" ht="40.5" customHeight="1" x14ac:dyDescent="0.25">
      <c r="A76" s="52">
        <v>45497</v>
      </c>
      <c r="B76" s="19" t="s">
        <v>77</v>
      </c>
      <c r="C76" s="39" t="s">
        <v>132</v>
      </c>
      <c r="D76" s="44" t="s">
        <v>189</v>
      </c>
      <c r="E76" s="41"/>
      <c r="F76" s="38">
        <v>9000</v>
      </c>
      <c r="G76" s="13">
        <f t="shared" si="2"/>
        <v>10881458.430000002</v>
      </c>
    </row>
    <row r="77" spans="1:7" ht="59.25" customHeight="1" x14ac:dyDescent="0.25">
      <c r="A77" s="50">
        <v>45497</v>
      </c>
      <c r="B77" s="19" t="s">
        <v>13</v>
      </c>
      <c r="C77" s="39" t="s">
        <v>203</v>
      </c>
      <c r="D77" s="17" t="s">
        <v>217</v>
      </c>
      <c r="E77" s="18"/>
      <c r="F77" s="38">
        <v>321300</v>
      </c>
      <c r="G77" s="13">
        <f t="shared" si="2"/>
        <v>10560158.430000002</v>
      </c>
    </row>
    <row r="78" spans="1:7" ht="66.75" customHeight="1" x14ac:dyDescent="0.25">
      <c r="A78" s="50">
        <v>45497</v>
      </c>
      <c r="B78" s="19" t="s">
        <v>13</v>
      </c>
      <c r="C78" s="39" t="s">
        <v>203</v>
      </c>
      <c r="D78" s="17" t="s">
        <v>217</v>
      </c>
      <c r="E78" s="18"/>
      <c r="F78" s="38">
        <v>350000</v>
      </c>
      <c r="G78" s="13">
        <f t="shared" si="2"/>
        <v>10210158.430000002</v>
      </c>
    </row>
    <row r="79" spans="1:7" ht="66" customHeight="1" x14ac:dyDescent="0.25">
      <c r="A79" s="50">
        <v>45497</v>
      </c>
      <c r="B79" s="19" t="s">
        <v>13</v>
      </c>
      <c r="C79" s="39" t="s">
        <v>203</v>
      </c>
      <c r="D79" s="17" t="s">
        <v>217</v>
      </c>
      <c r="E79" s="18"/>
      <c r="F79" s="38">
        <v>651700</v>
      </c>
      <c r="G79" s="13">
        <f t="shared" si="2"/>
        <v>9558458.4300000016</v>
      </c>
    </row>
    <row r="80" spans="1:7" ht="56.25" customHeight="1" x14ac:dyDescent="0.25">
      <c r="A80" s="52">
        <v>45498</v>
      </c>
      <c r="B80" s="19" t="s">
        <v>78</v>
      </c>
      <c r="C80" s="39" t="s">
        <v>133</v>
      </c>
      <c r="D80" s="44" t="s">
        <v>190</v>
      </c>
      <c r="E80" s="41"/>
      <c r="F80" s="38">
        <v>10000</v>
      </c>
      <c r="G80" s="13">
        <f t="shared" si="2"/>
        <v>9548458.4300000016</v>
      </c>
    </row>
    <row r="81" spans="1:7" ht="82.5" customHeight="1" x14ac:dyDescent="0.25">
      <c r="A81" s="52">
        <v>45498</v>
      </c>
      <c r="B81" s="19" t="s">
        <v>79</v>
      </c>
      <c r="C81" s="39" t="s">
        <v>134</v>
      </c>
      <c r="D81" s="44" t="s">
        <v>191</v>
      </c>
      <c r="E81" s="41"/>
      <c r="F81" s="38">
        <v>1100</v>
      </c>
      <c r="G81" s="13">
        <f t="shared" si="2"/>
        <v>9547358.4300000016</v>
      </c>
    </row>
    <row r="82" spans="1:7" ht="81.75" customHeight="1" x14ac:dyDescent="0.25">
      <c r="A82" s="52">
        <v>45498</v>
      </c>
      <c r="B82" s="19" t="s">
        <v>80</v>
      </c>
      <c r="C82" s="39" t="s">
        <v>135</v>
      </c>
      <c r="D82" s="44" t="s">
        <v>192</v>
      </c>
      <c r="E82" s="41"/>
      <c r="F82" s="38">
        <v>17691.599999999999</v>
      </c>
      <c r="G82" s="13">
        <f t="shared" si="2"/>
        <v>9529666.8300000019</v>
      </c>
    </row>
    <row r="83" spans="1:7" ht="79.5" customHeight="1" x14ac:dyDescent="0.25">
      <c r="A83" s="52">
        <v>45498</v>
      </c>
      <c r="B83" s="19" t="s">
        <v>81</v>
      </c>
      <c r="C83" s="39" t="s">
        <v>136</v>
      </c>
      <c r="D83" s="44" t="s">
        <v>193</v>
      </c>
      <c r="E83" s="41"/>
      <c r="F83" s="38">
        <v>18000</v>
      </c>
      <c r="G83" s="13">
        <f t="shared" si="2"/>
        <v>9511666.8300000019</v>
      </c>
    </row>
    <row r="84" spans="1:7" ht="66" customHeight="1" x14ac:dyDescent="0.25">
      <c r="A84" s="52">
        <v>45498</v>
      </c>
      <c r="B84" s="19" t="s">
        <v>82</v>
      </c>
      <c r="C84" s="39" t="s">
        <v>137</v>
      </c>
      <c r="D84" s="44" t="s">
        <v>194</v>
      </c>
      <c r="E84" s="41"/>
      <c r="F84" s="38">
        <v>10000</v>
      </c>
      <c r="G84" s="13">
        <f t="shared" si="2"/>
        <v>9501666.8300000019</v>
      </c>
    </row>
    <row r="85" spans="1:7" ht="83.25" customHeight="1" x14ac:dyDescent="0.25">
      <c r="A85" s="52">
        <v>45498</v>
      </c>
      <c r="B85" s="19" t="s">
        <v>83</v>
      </c>
      <c r="C85" s="39" t="s">
        <v>94</v>
      </c>
      <c r="D85" s="44" t="s">
        <v>195</v>
      </c>
      <c r="E85" s="41"/>
      <c r="F85" s="38">
        <v>9000</v>
      </c>
      <c r="G85" s="13">
        <f t="shared" si="2"/>
        <v>9492666.8300000019</v>
      </c>
    </row>
    <row r="86" spans="1:7" ht="72" customHeight="1" x14ac:dyDescent="0.25">
      <c r="A86" s="52">
        <v>45498</v>
      </c>
      <c r="B86" s="19" t="s">
        <v>84</v>
      </c>
      <c r="C86" s="39" t="s">
        <v>99</v>
      </c>
      <c r="D86" s="44" t="s">
        <v>196</v>
      </c>
      <c r="E86" s="41"/>
      <c r="F86" s="38">
        <v>10800</v>
      </c>
      <c r="G86" s="13">
        <f t="shared" si="2"/>
        <v>9481866.8300000019</v>
      </c>
    </row>
    <row r="87" spans="1:7" ht="63" customHeight="1" x14ac:dyDescent="0.25">
      <c r="A87" s="52">
        <v>45498</v>
      </c>
      <c r="B87" s="19" t="s">
        <v>85</v>
      </c>
      <c r="C87" s="39" t="s">
        <v>97</v>
      </c>
      <c r="D87" s="44" t="s">
        <v>197</v>
      </c>
      <c r="E87" s="41"/>
      <c r="F87" s="38">
        <v>10800</v>
      </c>
      <c r="G87" s="13">
        <f t="shared" si="2"/>
        <v>9471066.8300000019</v>
      </c>
    </row>
    <row r="88" spans="1:7" ht="48" customHeight="1" x14ac:dyDescent="0.25">
      <c r="A88" s="52">
        <v>45498</v>
      </c>
      <c r="B88" s="19" t="s">
        <v>86</v>
      </c>
      <c r="C88" s="39" t="s">
        <v>138</v>
      </c>
      <c r="D88" s="44" t="s">
        <v>198</v>
      </c>
      <c r="E88" s="41"/>
      <c r="F88" s="38">
        <v>12150</v>
      </c>
      <c r="G88" s="13">
        <f t="shared" si="2"/>
        <v>9458916.8300000019</v>
      </c>
    </row>
    <row r="89" spans="1:7" ht="46.5" customHeight="1" x14ac:dyDescent="0.25">
      <c r="A89" s="52">
        <v>45498</v>
      </c>
      <c r="B89" s="19" t="s">
        <v>87</v>
      </c>
      <c r="C89" s="39" t="s">
        <v>139</v>
      </c>
      <c r="D89" s="44" t="s">
        <v>199</v>
      </c>
      <c r="E89" s="41"/>
      <c r="F89" s="38">
        <v>1500</v>
      </c>
      <c r="G89" s="13">
        <f t="shared" si="2"/>
        <v>9457416.8300000019</v>
      </c>
    </row>
    <row r="90" spans="1:7" ht="52.5" customHeight="1" x14ac:dyDescent="0.25">
      <c r="A90" s="50">
        <v>45498</v>
      </c>
      <c r="B90" s="19" t="s">
        <v>88</v>
      </c>
      <c r="C90" s="39" t="s">
        <v>122</v>
      </c>
      <c r="D90" s="17" t="s">
        <v>200</v>
      </c>
      <c r="E90" s="18"/>
      <c r="F90" s="38">
        <v>50500</v>
      </c>
      <c r="G90" s="13">
        <f t="shared" si="2"/>
        <v>9406916.8300000019</v>
      </c>
    </row>
    <row r="91" spans="1:7" ht="40.5" customHeight="1" x14ac:dyDescent="0.25">
      <c r="A91" s="50">
        <v>45498</v>
      </c>
      <c r="B91" s="19" t="s">
        <v>13</v>
      </c>
      <c r="C91" s="39" t="s">
        <v>203</v>
      </c>
      <c r="D91" s="43" t="s">
        <v>204</v>
      </c>
      <c r="E91" s="18"/>
      <c r="F91" s="38">
        <v>1700</v>
      </c>
      <c r="G91" s="13">
        <f t="shared" si="2"/>
        <v>9405216.8300000019</v>
      </c>
    </row>
    <row r="92" spans="1:7" ht="40.5" customHeight="1" x14ac:dyDescent="0.25">
      <c r="A92" s="50">
        <v>45498</v>
      </c>
      <c r="B92" s="19" t="s">
        <v>13</v>
      </c>
      <c r="C92" s="39" t="s">
        <v>203</v>
      </c>
      <c r="D92" s="43" t="s">
        <v>205</v>
      </c>
      <c r="E92" s="18"/>
      <c r="F92" s="38">
        <v>2350</v>
      </c>
      <c r="G92" s="13">
        <f t="shared" si="2"/>
        <v>9402866.8300000019</v>
      </c>
    </row>
    <row r="93" spans="1:7" ht="40.5" customHeight="1" x14ac:dyDescent="0.25">
      <c r="A93" s="50">
        <v>45498</v>
      </c>
      <c r="B93" s="19" t="s">
        <v>13</v>
      </c>
      <c r="C93" s="39" t="s">
        <v>203</v>
      </c>
      <c r="D93" s="17" t="s">
        <v>206</v>
      </c>
      <c r="E93" s="18"/>
      <c r="F93" s="38">
        <v>9650</v>
      </c>
      <c r="G93" s="13">
        <f t="shared" si="2"/>
        <v>9393216.8300000019</v>
      </c>
    </row>
    <row r="94" spans="1:7" ht="40.5" customHeight="1" x14ac:dyDescent="0.25">
      <c r="A94" s="50">
        <v>45498</v>
      </c>
      <c r="B94" s="19" t="s">
        <v>218</v>
      </c>
      <c r="C94" s="55" t="s">
        <v>219</v>
      </c>
      <c r="D94" s="17" t="s">
        <v>220</v>
      </c>
      <c r="E94" s="41">
        <v>31500</v>
      </c>
      <c r="F94" s="38"/>
      <c r="G94" s="13">
        <f t="shared" si="2"/>
        <v>9424716.8300000019</v>
      </c>
    </row>
    <row r="95" spans="1:7" ht="40.5" customHeight="1" x14ac:dyDescent="0.25">
      <c r="A95" s="50">
        <v>45504</v>
      </c>
      <c r="B95" s="19" t="s">
        <v>13</v>
      </c>
      <c r="C95" s="39" t="s">
        <v>203</v>
      </c>
      <c r="D95" s="17" t="s">
        <v>16</v>
      </c>
      <c r="E95" s="18"/>
      <c r="F95" s="38">
        <v>6541.52</v>
      </c>
      <c r="G95" s="13">
        <f t="shared" si="2"/>
        <v>9418175.3100000024</v>
      </c>
    </row>
    <row r="96" spans="1:7" ht="40.5" customHeight="1" x14ac:dyDescent="0.25">
      <c r="A96" s="50">
        <v>45504</v>
      </c>
      <c r="B96" s="19" t="s">
        <v>13</v>
      </c>
      <c r="C96" s="39" t="s">
        <v>203</v>
      </c>
      <c r="D96" s="17" t="s">
        <v>16</v>
      </c>
      <c r="E96" s="18"/>
      <c r="F96" s="38">
        <v>90827.97</v>
      </c>
      <c r="G96" s="13">
        <f t="shared" si="2"/>
        <v>9327347.3400000017</v>
      </c>
    </row>
    <row r="97" spans="1:7" ht="40.5" customHeight="1" x14ac:dyDescent="0.25">
      <c r="A97" s="50">
        <v>45504</v>
      </c>
      <c r="B97" s="19" t="s">
        <v>13</v>
      </c>
      <c r="C97" s="39" t="s">
        <v>221</v>
      </c>
      <c r="D97" s="17" t="s">
        <v>201</v>
      </c>
      <c r="E97" s="41"/>
      <c r="F97" s="38">
        <v>6175.1</v>
      </c>
      <c r="G97" s="13">
        <f t="shared" si="2"/>
        <v>9321172.2400000021</v>
      </c>
    </row>
    <row r="98" spans="1:7" ht="40.5" customHeight="1" x14ac:dyDescent="0.25">
      <c r="A98" s="50">
        <v>45657</v>
      </c>
      <c r="B98" s="19" t="s">
        <v>13</v>
      </c>
      <c r="C98" s="39" t="s">
        <v>203</v>
      </c>
      <c r="D98" s="17" t="s">
        <v>202</v>
      </c>
      <c r="E98" s="41">
        <v>2200</v>
      </c>
      <c r="F98" s="38"/>
      <c r="G98" s="13">
        <f t="shared" si="2"/>
        <v>9323372.2400000021</v>
      </c>
    </row>
    <row r="99" spans="1:7" ht="15.75" thickBot="1" x14ac:dyDescent="0.3">
      <c r="A99" s="48"/>
      <c r="B99" s="48"/>
      <c r="C99" s="60" t="s">
        <v>25</v>
      </c>
      <c r="D99" s="60"/>
      <c r="E99" s="61"/>
      <c r="F99" s="33"/>
      <c r="G99" s="34">
        <f>+G98</f>
        <v>9323372.2400000021</v>
      </c>
    </row>
    <row r="100" spans="1:7" ht="15.75" thickTop="1" x14ac:dyDescent="0.25"/>
    <row r="102" spans="1:7" x14ac:dyDescent="0.25">
      <c r="A102" s="62"/>
      <c r="B102" s="62"/>
      <c r="C102" s="63" t="s">
        <v>14</v>
      </c>
      <c r="D102" s="63"/>
      <c r="E102" s="53"/>
      <c r="F102" s="23"/>
      <c r="G102" s="22"/>
    </row>
    <row r="103" spans="1:7" x14ac:dyDescent="0.25">
      <c r="A103" s="56"/>
      <c r="B103" s="56"/>
      <c r="C103" s="57" t="s">
        <v>15</v>
      </c>
      <c r="D103" s="57"/>
      <c r="E103" s="54"/>
      <c r="F103" s="25"/>
      <c r="G103" s="24"/>
    </row>
    <row r="104" spans="1:7" x14ac:dyDescent="0.25">
      <c r="G104" s="21"/>
    </row>
    <row r="105" spans="1:7" x14ac:dyDescent="0.25">
      <c r="G105" s="21"/>
    </row>
    <row r="111" spans="1:7" x14ac:dyDescent="0.25">
      <c r="F111" s="26"/>
      <c r="G111" s="27"/>
    </row>
  </sheetData>
  <scenarios current="0">
    <scenario name="RESUMEN " locked="1" count="1" user="Vielka Soto" comment="Creado por Vielka Soto el 18/2/2025">
      <inputCells r="G14" val="7859783.9"/>
    </scenario>
  </scenarios>
  <sortState xmlns:xlrd2="http://schemas.microsoft.com/office/spreadsheetml/2017/richdata2" ref="A9:G98">
    <sortCondition ref="A9:A98"/>
  </sortState>
  <mergeCells count="8">
    <mergeCell ref="A103:B103"/>
    <mergeCell ref="C103:D103"/>
    <mergeCell ref="A4:G4"/>
    <mergeCell ref="A5:G5"/>
    <mergeCell ref="A6:G6"/>
    <mergeCell ref="C99:E99"/>
    <mergeCell ref="A102:B102"/>
    <mergeCell ref="C102:D102"/>
  </mergeCells>
  <pageMargins left="0.70866141732283505" right="0.70866141732283505" top="0.35433070866141703" bottom="0.15748031496063" header="0.31496062992126" footer="0.31496062992126"/>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JUNIO 2024</vt:lpstr>
      <vt:lpstr>'JUNIO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Okaly Cruz</dc:creator>
  <cp:lastModifiedBy>Okaly Cruz</cp:lastModifiedBy>
  <cp:lastPrinted>2025-06-02T13:06:00Z</cp:lastPrinted>
  <dcterms:created xsi:type="dcterms:W3CDTF">2025-05-29T15:42:30Z</dcterms:created>
  <dcterms:modified xsi:type="dcterms:W3CDTF">2025-08-11T19:22:51Z</dcterms:modified>
</cp:coreProperties>
</file>