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Informaciones retroactrivo para transparencia\Ingreso y egreso 2024\"/>
    </mc:Choice>
  </mc:AlternateContent>
  <xr:revisionPtr revIDLastSave="0" documentId="13_ncr:1_{D48478C7-D722-449C-8FC9-975B8A0C8E0B}" xr6:coauthVersionLast="47" xr6:coauthVersionMax="47" xr10:uidLastSave="{00000000-0000-0000-0000-000000000000}"/>
  <bookViews>
    <workbookView xWindow="-120" yWindow="-120" windowWidth="20730" windowHeight="11160" xr2:uid="{D6BDE751-2122-4FAB-91AB-A37C580C787A}"/>
  </bookViews>
  <sheets>
    <sheet name="OCTUBRE 2024" sheetId="1" r:id="rId1"/>
  </sheets>
  <definedNames>
    <definedName name="NOMBRE">#REF!</definedName>
    <definedName name="_xlnm.Print_Titles" localSheetId="0">'OCTUBRE 2024'!$7:$7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alcChain>
</file>

<file path=xl/sharedStrings.xml><?xml version="1.0" encoding="utf-8"?>
<sst xmlns="http://schemas.openxmlformats.org/spreadsheetml/2006/main" count="208" uniqueCount="158">
  <si>
    <t>INGRESOS</t>
  </si>
  <si>
    <t>EGRESOS</t>
  </si>
  <si>
    <t>CUENTA BANCARIA  NO.010-391740-3</t>
  </si>
  <si>
    <t>VALORES EN RD$</t>
  </si>
  <si>
    <t>FECHA</t>
  </si>
  <si>
    <t>DOCUMENTOS</t>
  </si>
  <si>
    <t>BENEFICIARIO</t>
  </si>
  <si>
    <t>CONCEPTO</t>
  </si>
  <si>
    <t>DÉBITO</t>
  </si>
  <si>
    <t>CRÉDITO</t>
  </si>
  <si>
    <t>BALANCE</t>
  </si>
  <si>
    <t>YAJAIRA MARIA SANCHEZ AQUINO</t>
  </si>
  <si>
    <t>HUMANO SEGUROS, S.A.</t>
  </si>
  <si>
    <t>_______________________</t>
  </si>
  <si>
    <t>Encargado Financiero</t>
  </si>
  <si>
    <t>INVERSIONES MORNEAU, SRL.</t>
  </si>
  <si>
    <t>CLENIS ANA CRISTINA TAVAREZ MARIA</t>
  </si>
  <si>
    <t>TONER DEPOT MULTISERVICIOS EORG SRL</t>
  </si>
  <si>
    <t>JOSE MANUEL RODRIGUEZ GARCIA</t>
  </si>
  <si>
    <t>ARIEL PEREZ REYES</t>
  </si>
  <si>
    <t>PAGO POR SERVICIOS DE ELABORACION DE LOS PERFILES, PRESUPUESTOS Y CRONOGRAMAS DE LOS PROYECTOS DE INTERVENCION DE LOS MUSEOS PRIORIZADOS EN LA PRIMERA ETAPA DEL</t>
  </si>
  <si>
    <t>SERVICIOS E INSTALACIONES TECNICAS SRL</t>
  </si>
  <si>
    <t>DK PETROLEUM SRL</t>
  </si>
  <si>
    <t>NICOLAS AGRAMONTE NUÑEZ</t>
  </si>
  <si>
    <t>NIURKA MERCEDES MADERA FLORES</t>
  </si>
  <si>
    <t>RELACIÓN DE EGRESOS Y INGRESOS CUENTA OPERATIVA  DEL MES OCTUBRE- 2024</t>
  </si>
  <si>
    <t>BALANCE INICIAL AL 30 SEPTIEMBRE 2024</t>
  </si>
  <si>
    <t>BAEZ SOLUTION TECH SRL</t>
  </si>
  <si>
    <t>IRIS ALTAGRACIA DE MONDESERT GRULLON</t>
  </si>
  <si>
    <t>SEGUROS RESERVAS SA</t>
  </si>
  <si>
    <t>EFRAIN RAIMUNDO PEREZ</t>
  </si>
  <si>
    <t>MERLING MARGARITA DE LA CRUZ RAMIREZ</t>
  </si>
  <si>
    <t>FRANCHESCA JHOKELSY GARCIA GARCIA</t>
  </si>
  <si>
    <t>FRANDY FRANCISCO CARO ESPINAL</t>
  </si>
  <si>
    <t>CARLOS ENRIQUE ANDUJAR PERSINAL</t>
  </si>
  <si>
    <t>ERIC OHNET BORBON REYES</t>
  </si>
  <si>
    <t>LUIS ALBERTO TEJADA LOPEZ</t>
  </si>
  <si>
    <t>JEFRY DANIEL TORRES MARTINEZ</t>
  </si>
  <si>
    <t>PAULINE MARTHA KULSTAD GONZALEZ</t>
  </si>
  <si>
    <t>MARIA MERCEDES JIMINIAN ROSARIO</t>
  </si>
  <si>
    <t>AGUA PLANETA AZUL, S.A.</t>
  </si>
  <si>
    <t>UNIVERSIDAD NACIONAL PEDRO HENRIQUEZ UREÑA</t>
  </si>
  <si>
    <t>YENETTE ALTAGRACIA PAULINO MARCELINO</t>
  </si>
  <si>
    <t>PHOENIX ARCHITECTURE SRL</t>
  </si>
  <si>
    <t>RENATO ORLANDO RIMOLI MARTINEZ</t>
  </si>
  <si>
    <t>JUAN JOSE EDUARDO MESA PEREZ</t>
  </si>
  <si>
    <t>LILIAN SORIBEL CARRASCO ROSARIO</t>
  </si>
  <si>
    <t>BREYMI LEONIDES NIN PEREZ</t>
  </si>
  <si>
    <t>PETRA ISABEL PEREZ SIERRA DE ENGRAND</t>
  </si>
  <si>
    <t>AMADA NATALIA HERRERA UREÑA</t>
  </si>
  <si>
    <t>EDUARDO ANTONIO BAEZ SUERO</t>
  </si>
  <si>
    <t>HERNAN TEJEDA RODRIGUEZ</t>
  </si>
  <si>
    <t>DIONICIO EMILIANO SEVERINO</t>
  </si>
  <si>
    <t>YAMILKA MARIA URBAEZ</t>
  </si>
  <si>
    <t>CARLOS DAVID REYES ARIAS</t>
  </si>
  <si>
    <t>EDWIN RAFAEL ESPINAL HERNANDEZ</t>
  </si>
  <si>
    <t>CK-024115</t>
  </si>
  <si>
    <t>CK-024116</t>
  </si>
  <si>
    <t>CK-024117</t>
  </si>
  <si>
    <t>CK-024118</t>
  </si>
  <si>
    <t>CK-024119</t>
  </si>
  <si>
    <t>CK-024120</t>
  </si>
  <si>
    <t>CK-024121</t>
  </si>
  <si>
    <t>CK-024122</t>
  </si>
  <si>
    <t>CK-024123</t>
  </si>
  <si>
    <t>CK-024124</t>
  </si>
  <si>
    <t>CK-024125</t>
  </si>
  <si>
    <t>CK-024126</t>
  </si>
  <si>
    <t>CK-024127</t>
  </si>
  <si>
    <t>CK-024128</t>
  </si>
  <si>
    <t>CK-024129</t>
  </si>
  <si>
    <t>CK-024130</t>
  </si>
  <si>
    <t>CK-024131</t>
  </si>
  <si>
    <t>CK-024132</t>
  </si>
  <si>
    <t>CK-024133</t>
  </si>
  <si>
    <t>CK-024134</t>
  </si>
  <si>
    <t>CK-024135</t>
  </si>
  <si>
    <t>CK-024136</t>
  </si>
  <si>
    <t>CK-024137</t>
  </si>
  <si>
    <t>CK-024138</t>
  </si>
  <si>
    <t>CK-024139</t>
  </si>
  <si>
    <t>CK-024140</t>
  </si>
  <si>
    <t>CK-024141</t>
  </si>
  <si>
    <t>CK-024142</t>
  </si>
  <si>
    <t>CK-024143</t>
  </si>
  <si>
    <t>CK-024144</t>
  </si>
  <si>
    <t>CK-024145</t>
  </si>
  <si>
    <t>CK-024146</t>
  </si>
  <si>
    <t>CK-024147</t>
  </si>
  <si>
    <t>CK-024148</t>
  </si>
  <si>
    <t>CK-024149</t>
  </si>
  <si>
    <t>CK-024150</t>
  </si>
  <si>
    <t>CK-024151</t>
  </si>
  <si>
    <t>CK-024152</t>
  </si>
  <si>
    <t>CK-024153</t>
  </si>
  <si>
    <t>CK-024154</t>
  </si>
  <si>
    <t>CK-024155</t>
  </si>
  <si>
    <t>CK-024156</t>
  </si>
  <si>
    <t>CK-024157</t>
  </si>
  <si>
    <t>CK-024158</t>
  </si>
  <si>
    <t>CK-024159</t>
  </si>
  <si>
    <t>CK-024160</t>
  </si>
  <si>
    <t>CK-024161</t>
  </si>
  <si>
    <t>CK-024162</t>
  </si>
  <si>
    <t>CK-024163</t>
  </si>
  <si>
    <t>CK-024164</t>
  </si>
  <si>
    <t>CK-024165</t>
  </si>
  <si>
    <t>PAGO DE FACTURA No. B1500000011, POR SERVICIOS DE DESVINCULACION DE CORREO Y RESTABLECIMIENTO A VALORES PREDETERMINADOS NVR DAHUA 32CH, CAMARAS DE VIGILANCIA DE</t>
  </si>
  <si>
    <t>PAGO DE FACTURA NO. B1500000228, POR SERVICIOS DE ALQUILER DE AUDIO GUIAS EN EL MUSEO DE LAS CASAS REALES Y MUSEO FORTALEZA DE SAN FELIPE, PUERTO PLATA, CORRESP</t>
  </si>
  <si>
    <t xml:space="preserve">REPOSICION DE FONDO OPERACIONAL PARA CUBRIR GASTOS E IMPREVISTOS DEL MUSEO DE LAS CASAS REALES, DESDE LOS RECIBOS No.0250 HASTA EL No.0306, SEGUN ANEXOS._x000D_
_x000D_
</t>
  </si>
  <si>
    <t>VIÁTICOS FUERA DEL PAÍS A LA DIRECTORA DEL MUSEO DE LAS CASAS REALES, QUIEN ESTARÁ REPRESENTANDO AL PAÍS Y A NUESTRA INSTITUCIÓN EL 11VO ENCUENTRO IBEROAMERICAN</t>
  </si>
  <si>
    <t xml:space="preserve">PAGO DE FACTURA No. E450000002220, POR ADQUISICION DE POLIZA No. 2-2-502-0338313 DE SEGURO DE LA CAMIONETA CHEVROLET COLORADO AÑO 2024, PARA USO DE LA DIECCION </t>
  </si>
  <si>
    <t xml:space="preserve">VIATICOS PARA VIAJE A SANTIAGO (TAMBORIL) PARA REALIZAR TRABAJOS DE GRABACION Y DE COMUNICACIONES EN EL ANIVERSARIO DEL MUSEO HORACIO VASQUEZ, LOS DIAS 14 Y 15 </t>
  </si>
  <si>
    <t>VIATICOS PARA VIAJE A SANTIAGO (TAMBORIL) PARA REALIZAR TRABAJOS DE PROTOCOLO EN EL ANIVERSARIO DEL MUSEO HORACIO VASQUEZ, LOS DIAS 14 Y 15 DE OCTUBRE DEL 2024,</t>
  </si>
  <si>
    <t>VIATICOS PARA VIAJE A OCOA PARA REALIZAR LEVANTAMIENTO DEL SUELO EN EL PROYECTO MUSEO DE OCOA, EL DIA 11 DE OCTUBRE DEL 2024,  SEGUN ANEXOS.</t>
  </si>
  <si>
    <t>VIATICOS PARA TRANSPORTAR LIBROS DESDE LA PROVINCIA DE SANTIAGO AL MUSEO DEL HOMBRE DOMINICANO, EL DIA 04 DE OCTUBRE DEL 2024,  SEGUN ANEXOS.</t>
  </si>
  <si>
    <t>PAGO POR SERVICIOS CRISTALIZADO DE LOS PISOS DEL ANTE DESPACHO Y DE LOS DESPACHOS DEL SEÑOR CARLOS ANDUJAR DIRECTOR GENERAL DE MUSEOS Y EL ARQ. FEDERICO FONDEUR</t>
  </si>
  <si>
    <t>VIATICOS POR VIAJE A COTUI PARA REALIZAR TRABAJOS EN LA BARRICK PUEBLO VIEJO, EL DIA 07 DE OCTUBRE DEL 2024, SEGUN ANEXOS.</t>
  </si>
  <si>
    <t>REPOSICION DE FONDO OPERACIONAL PARA CUBRIR GASTOS E IMPREVISTOS DEL MUSEO DEL HOMBRE DOMINICANO, DESDE LOS RECIBOS No.0174 HASTA EL No.0199 SEGUN ANEXOS.</t>
  </si>
  <si>
    <t>PAGO DE FACTURAS Nos. E450000002066, E450000003837, E450000004356 Y E450000004808, POR COMPRA DE AGUA PARA EL CONSUMO DE LOS EMPLEADOS DEL MUSEO DE ARTE MODERNO</t>
  </si>
  <si>
    <t>PAGO DE FACTURAS Nos. B1500000378, B1500000385 Y B1500000395, POR ADQUISICION DE COMBUSTIBLE (GASOIL) DEL 2do Y 3er TRIMESTRE DEL AÑO 2024, PARA SER UTILIZADO E</t>
  </si>
  <si>
    <t>APORTE ECONÓMICO PARA DIPLOMADO SOBRE "GESTIÓN DE MUSEOS", DENTRO DEL PROGRAMA DE FORMACIÓN DE RECURSOS HUMANOS DE LA DIRECCIÓN GENERAL DE MUSEOS, DEL 19 DE OCT</t>
  </si>
  <si>
    <t>VIÁTICOS FUERA DEL PAÍS A LA DIRECTORA DEL MUSEO DE LAS CASAS REALES, QUIEN ESTARÁ REPRESENTANDO A NUESTRA INSTITUCIÓN EN LA CUIDAD DE CARTEGENA (COLOMBIA), PAR</t>
  </si>
  <si>
    <t>REPOSICION DE FONDO OPERATIVO PARA CUBRIR GASTOS E IMPREVISTOS DEL DEPARTAMENTO DE SERVICIOS GENERALES DE LA DGM, DESDE LOS RECIBOS No.0715 HASTA EL No.0784, SE</t>
  </si>
  <si>
    <t>PAGO DE FACTURA NO. B1500000229, POR SERVICIOS DE ALQUILER DE AUDIO GUIAS EN EL MUSEO DE LAS CASAS REALES Y MUSEO FORTALEZA DE SAN FELIPE, PUERTO PLATA, CORRESP</t>
  </si>
  <si>
    <t>REPOSICION DE FONDO OPERACIONAL PARA CUBRIR GASTOS E IMPREVISTOS DEL MUSEO HORACIO VASQUEZ, DESDE LOS RECIBOS No.0230 HASTA EL No.0288, SEGUN ANEXOS.</t>
  </si>
  <si>
    <t>PAGO DE FACTURA No. B1500003384, POR SERVICIOS DE MANTENIMIENTO PREVENTIVO Y REPARACIONES MENORES DE ASCENSORES, SEGUN ANEXOS.</t>
  </si>
  <si>
    <t>PAGO DE FACTURA No. B1500003384, POR SERVICIOS DE MANTENIMIENTO PREVENTIVO Y REPARACIONES MENORES DE ASCENSORES, SEGUN ANEXOS.-</t>
  </si>
  <si>
    <t>PAGO POR SERVICIOS DE CONFECCION EN SHEETROCK PARA EL DEPOSITO DE OBRAS DEBAJO DE LAS ESCALERAS DE LA PRIMERA PLANTA DEL MUSEO DE ARTE MODERNO, SEGUN ANEXOS.</t>
  </si>
  <si>
    <t>PAGO FACTURA No.E450000001994, POR SEGURO DE SALUD COMPLEMENTARIO A FAVOR DE LOS EMPLEADOS DE ESTA DIRECCION GENERAL DE MUSEOS, CORRESPONDIENTE AL MES DE OCTUBR</t>
  </si>
  <si>
    <t>VIAJE PARA PARTICIPAR EN LAS EXCAVACIONES QUE ESTA REALIZANDO EL PROFESOR ALFREDO COPPA, EN EL POZITO EN EL MUNICIPIO DE LA GALERA EN LA PROVINCIA SAMANA, LOS D</t>
  </si>
  <si>
    <t>APOYO ECONOMICO POR IMPARTIR SIMPOSIO CLARA LEDESMA "A LOS 100 AÑOS DE SU NACIMIENTO VIDA, TRAYECTORIA Y LEGADO", CELEBRADO EL DIA 26 DE SEPTIEMBRE DEL 2024, DE</t>
  </si>
  <si>
    <t xml:space="preserve">PAGO DEVOLUCION POR CONCEPTO DE SESION DE FOTOS DE PRE-BODA, QUE NO SE REALIZO POR RAZONES DE FUERZA MAYOR Y NO SE PUDO EFECTUAR LA ACTIVIDAD, SEGUN ANEXOS. </t>
  </si>
  <si>
    <t>VIAJE PARA REALIZAR LEVANTAMIENTO DEL PERSONAL DEL MUSEO JUAN PONCE DE LEON, DEL MUNICIPIO SAN RAFAEL DEL YUMA, PROVINCIA HIGUEY, EL DIA 31 DE OCTUBRE 2024, SEG</t>
  </si>
  <si>
    <t xml:space="preserve">VIAJE PARA LLEVAR MATERIAL GASTABLE Y REALIZAR LEVANTAMIENTO DEL PERSONAL DEL MUSEO JUAN PONCE DE LEON, DEL MUNICIPIO SAN RAFAEL DEL YUMA, PROVINCIA HIGUEY, EL </t>
  </si>
  <si>
    <t>APORTE ECONOMICO PARA CUBRIR GASTOS POR EL FALLECIMIENTO DE SU PADRE EL SR. JOSE EMILIANO FIGUEROA, SEGUN ANEXOS.</t>
  </si>
  <si>
    <t>VIAJE PARA LA PROVINCIA DE SANTIAGO PARA TRASLADAR ESTANTES PARA SER UTILIZADO EN EL DEPARTAMENTO DE ALMACEN Y SUMINISTRO DE LA DIRECCION GENERAL DE MUSEOS HAST</t>
  </si>
  <si>
    <t>VIAJE PARA SUPERVISAR LOS TRABAJOS QUE ESTAN REALIZANDO EN LA SALA MEMORIAL DE MAYOBANEX VARGAS, EL MUNICIPIO DE BONAO, EL DIA 30 DE OCTUBRE DEL 2024, SEGUN ANE</t>
  </si>
  <si>
    <t xml:space="preserve">APORTE ECONOMICO PARA LA COLABORADORA COORDINADORA DE SUMINISTRO Y ALMACEN DE LA DIRECCION GENERAL DE MUSEOS, COMO FORMA DE COLABORAR CON LOS GASTOS MEDICOS DE </t>
  </si>
  <si>
    <t>PAGO POR SERVICIOS DE INSTALACION DE SISTEMA MECANICO Y ELETRONICO DE LA SEGUNDA PUERTA DE ENTRADA QUE INCLUYE TARJETA ELECTRONICA, CORREA DE DESPLAZAMIENTO, SE</t>
  </si>
  <si>
    <t>PAGO DE FACTURAS Nos.B1500007923 Y B1500007924, POR SERVICIOS DE IMPRESIONES EN LA DIRECCION GENERAL DE MUSEOS Y SUS DEPENDENCIAS, CORRESPONDIENTE AL CONTEO INI</t>
  </si>
  <si>
    <t xml:space="preserve">PAGO DE FACTURA Nos.B1500008001, POR SERVICIOS DE IMPRESIONES EN LA DIRECCION GENERAL DE MUSEOS Y SUS DEPENDENCIAS, CORRESPONDIENTE AL CONTEO INICIAL DEL 20 DE </t>
  </si>
  <si>
    <t>APOYO ECONOMICO POR IMPARTIR CONFERENCIA EN CONMEMORACION AL NATALICIO DE HORACIO VASQUEZ, EL DIA 25 DE OCTUBRE DEL 2024, EN HORARIO DE 10:30 A.M., EN LA BIBLIO</t>
  </si>
  <si>
    <t>NOM: TRANSFERENCIA TESORERIA N</t>
  </si>
  <si>
    <t>DEPOSITO- SOBRANTE DE CHEQUE NO.024053</t>
  </si>
  <si>
    <t>DB A CTA AUTORIZADO CORTE 30</t>
  </si>
  <si>
    <t>COMISION TRANSF.  EXTERIOR</t>
  </si>
  <si>
    <t>DB AUTORIZADO PAGO TC.</t>
  </si>
  <si>
    <t>BALANCE AL 31 DE OCTUBRE 2024</t>
  </si>
  <si>
    <t>ED</t>
  </si>
  <si>
    <t>BANCO DE RESERVAS</t>
  </si>
  <si>
    <t>CARGOS BANCARIO .15%</t>
  </si>
  <si>
    <t xml:space="preserve">2DO PAGO A CUOTA CORRESPONDIENTE AL AÑO 2024,  POR ADHESION AL PROGRAMA DE IBERMUSEOS DE LA DIRECCION GENERAL DE MUSEOS, SEGUN ANEXOS. </t>
  </si>
  <si>
    <t>TRANSF/S-E</t>
  </si>
  <si>
    <t>DIRECCION GENERAL DE MUSEOS</t>
  </si>
  <si>
    <t>PAGO OTROS VIATICOS AL PERSONAL DE LA DIRECCION GENERAL DE MUSEOS Y DE VARIOS MUSEOS QUE ESTARAN LABORARON DENTRO DEL MARCO DE ACTIVIDADES DE LA DGM</t>
  </si>
  <si>
    <t>PAGO OTROS VIATICOS AL PERSONAL DE LA DIRECCION GENERAL DE MUSEOS QUE LABORARON FUERA DE HORARIO EXTENDIDO EL DIA  08/10/2024 EN LA INAUGURACION DE LA EXPOSICION "ICOMOS"EN EL MUSEO DE LAS CASAS REALES Y EL DIA 12/10/2024 EN EL ACTO DE CONMEMORACION DEL 532 ANIVERSARIO DEL DESCUBRIMIENTO EN EL MUSEO FARO A COLON</t>
  </si>
  <si>
    <t>PAGO OTROS VIATICOS A LOS COLABORADORES DE LA DIRECCION GENERAL DE MUSEOS QUE REALIZARON TRABAJOS FUERA DE HORARIO ESTABLECIDO EN LA PUESTA EN CIRCULACION DEL "BOLETIN 50 DEL MUSEO DEL HOMBRE DOMINICANO", EL DIA 17 DE OCTUBRE DEL AÑO 2024, EN EL MUSEO DEL HOMBRE DOMINICANO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</si>
</sst>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3"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color theme="1"/>
      <name val="Arial"/>
      <family val="2"/>
    </font>
    <font>
      <b/>
      <sz val="10"/>
      <color theme="1"/>
      <name val="Arial"/>
      <family val="2"/>
    </font>
    <font>
      <sz val="9"/>
      <color theme="1"/>
      <name val="Times New Roman"/>
      <family val="1"/>
    </font>
    <font>
      <b/>
      <sz val="9"/>
      <color theme="1"/>
      <name val="Times New Roman"/>
      <family val="1"/>
    </font>
    <font>
      <b/>
      <sz val="11"/>
      <color theme="1"/>
      <name val="Times New Roman"/>
      <family val="1"/>
    </font>
    <font>
      <b/>
      <sz val="10"/>
      <color theme="0"/>
      <name val="Times New Roman"/>
      <family val="1"/>
    </font>
    <font>
      <sz val="9"/>
      <color rgb="FF000000"/>
      <name val="Times New Roman"/>
      <family val="1"/>
    </font>
    <font>
      <b/>
      <u/>
      <sz val="10"/>
      <color theme="1"/>
      <name val="Arial"/>
      <family val="2"/>
    </font>
    <font>
      <b/>
      <sz val="9.5"/>
      <color theme="1"/>
      <name val="Arial"/>
      <family val="2"/>
    </font>
    <font>
      <b/>
      <sz val="9.5"/>
      <color theme="1"/>
      <name val="Times New Roman"/>
      <family val="1"/>
    </font>
    <font>
      <b/>
      <sz val="9.5"/>
      <color theme="0"/>
      <name val="Times New Roman"/>
      <family val="1"/>
    </font>
    <font>
      <b/>
      <sz val="9.5"/>
      <color indexed="8"/>
      <name val="Times New Roman"/>
      <family val="1"/>
    </font>
    <font>
      <sz val="9.5"/>
      <color theme="1"/>
      <name val="Aptos Narrow"/>
      <family val="2"/>
      <scheme val="minor"/>
    </font>
    <font>
      <sz val="9.5"/>
      <color theme="1"/>
      <name val="Arial"/>
      <family val="2"/>
    </font>
    <font>
      <sz val="9"/>
      <color theme="1"/>
      <name val="Arial"/>
      <family val="2"/>
    </font>
    <font>
      <b/>
      <sz val="9"/>
      <color theme="0"/>
      <name val="Arial"/>
      <family val="2"/>
    </font>
    <font>
      <sz val="9"/>
      <color theme="0"/>
      <name val="Arial"/>
      <family val="2"/>
    </font>
    <font>
      <b/>
      <sz val="11"/>
      <color theme="0"/>
      <name val="Arial"/>
      <family val="2"/>
    </font>
    <font>
      <sz val="11"/>
      <color theme="1"/>
      <name val="Arial"/>
      <family val="2"/>
    </font>
    <font>
      <sz val="11"/>
      <color indexed="63"/>
      <name val="Arial"/>
      <family val="2"/>
    </font>
  </fonts>
  <fills count="4">
    <fill>
      <patternFill patternType="none"/>
    </fill>
    <fill>
      <patternFill patternType="gray125"/>
    </fill>
    <fill>
      <patternFill patternType="solid">
        <fgColor theme="0"/>
        <bgColor indexed="64"/>
      </patternFill>
    </fill>
    <fill>
      <patternFill patternType="solid">
        <fgColor theme="3" tint="0.49998474074526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4" fillId="0" borderId="0" xfId="0" applyFont="1" applyAlignment="1">
      <alignment horizontal="center" vertical="center" wrapText="1"/>
    </xf>
    <xf numFmtId="0" fontId="4" fillId="0" borderId="0" xfId="0" applyFont="1" applyAlignment="1">
      <alignment horizontal="center" vertical="center"/>
    </xf>
    <xf numFmtId="4" fontId="4"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4" fontId="6" fillId="0" borderId="0" xfId="0" applyNumberFormat="1" applyFont="1" applyAlignment="1">
      <alignment horizontal="center" vertical="center"/>
    </xf>
    <xf numFmtId="0" fontId="6" fillId="2" borderId="2" xfId="0" applyFont="1" applyFill="1" applyBorder="1" applyAlignment="1">
      <alignment wrapText="1"/>
    </xf>
    <xf numFmtId="4" fontId="5" fillId="0" borderId="2" xfId="1" applyNumberFormat="1" applyFont="1" applyFill="1" applyBorder="1" applyAlignment="1"/>
    <xf numFmtId="4" fontId="5" fillId="0" borderId="2" xfId="1" applyNumberFormat="1" applyFont="1" applyBorder="1"/>
    <xf numFmtId="4" fontId="5" fillId="0" borderId="2" xfId="0" applyNumberFormat="1" applyFont="1" applyBorder="1"/>
    <xf numFmtId="0" fontId="0" fillId="0" borderId="0" xfId="0" applyAlignment="1">
      <alignment wrapText="1"/>
    </xf>
    <xf numFmtId="4" fontId="0" fillId="0" borderId="0" xfId="0" applyNumberFormat="1"/>
    <xf numFmtId="0" fontId="4" fillId="0" borderId="0" xfId="0" applyFont="1"/>
    <xf numFmtId="43" fontId="4" fillId="0" borderId="0" xfId="0" applyNumberFormat="1" applyFont="1"/>
    <xf numFmtId="43" fontId="3" fillId="0" borderId="0" xfId="0" applyNumberFormat="1" applyFont="1"/>
    <xf numFmtId="4" fontId="2" fillId="0" borderId="0" xfId="0" applyNumberFormat="1" applyFont="1"/>
    <xf numFmtId="0" fontId="2" fillId="0" borderId="0" xfId="0" applyFont="1"/>
    <xf numFmtId="0" fontId="8" fillId="3" borderId="2" xfId="0" applyFont="1" applyFill="1" applyBorder="1" applyAlignment="1">
      <alignment horizontal="center"/>
    </xf>
    <xf numFmtId="0" fontId="8" fillId="3" borderId="2" xfId="0" applyFont="1" applyFill="1" applyBorder="1" applyAlignment="1">
      <alignment horizontal="center" wrapText="1" readingOrder="1"/>
    </xf>
    <xf numFmtId="0" fontId="8" fillId="3" borderId="2" xfId="0" applyFont="1" applyFill="1" applyBorder="1" applyAlignment="1">
      <alignment horizontal="center" wrapText="1"/>
    </xf>
    <xf numFmtId="4" fontId="8" fillId="3" borderId="2" xfId="0" applyNumberFormat="1" applyFont="1" applyFill="1" applyBorder="1" applyAlignment="1">
      <alignment horizontal="center"/>
    </xf>
    <xf numFmtId="0" fontId="3" fillId="0" borderId="0" xfId="0" applyFont="1" applyAlignment="1">
      <alignment horizontal="center" vertical="center" readingOrder="1"/>
    </xf>
    <xf numFmtId="0" fontId="5" fillId="0" borderId="0" xfId="0" applyFont="1" applyAlignment="1">
      <alignment horizontal="center" vertical="center" readingOrder="1"/>
    </xf>
    <xf numFmtId="0" fontId="9" fillId="2" borderId="2" xfId="0" applyFont="1" applyFill="1" applyBorder="1" applyAlignment="1">
      <alignment horizontal="center" readingOrder="1"/>
    </xf>
    <xf numFmtId="0" fontId="0" fillId="0" borderId="0" xfId="0" applyAlignment="1">
      <alignment horizontal="center"/>
    </xf>
    <xf numFmtId="4" fontId="4" fillId="0" borderId="0" xfId="0" applyNumberFormat="1" applyFont="1"/>
    <xf numFmtId="4" fontId="3" fillId="0" borderId="0" xfId="0" applyNumberFormat="1" applyFont="1"/>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3" borderId="2" xfId="0" applyFont="1" applyFill="1" applyBorder="1" applyAlignment="1">
      <alignment horizontal="center" wrapText="1"/>
    </xf>
    <xf numFmtId="0" fontId="14" fillId="2" borderId="2" xfId="0" applyFont="1" applyFill="1" applyBorder="1" applyAlignment="1">
      <alignment horizontal="center" vertical="center" wrapText="1"/>
    </xf>
    <xf numFmtId="0" fontId="15" fillId="0" borderId="0" xfId="0" applyFont="1" applyAlignment="1">
      <alignment wrapText="1"/>
    </xf>
    <xf numFmtId="0" fontId="3" fillId="0" borderId="2" xfId="0" applyFont="1" applyBorder="1" applyAlignment="1">
      <alignment horizontal="center"/>
    </xf>
    <xf numFmtId="0" fontId="3" fillId="0" borderId="2" xfId="0" applyFont="1" applyBorder="1" applyAlignment="1">
      <alignment horizontal="left" wrapText="1"/>
    </xf>
    <xf numFmtId="4" fontId="3" fillId="0" borderId="2" xfId="1" applyNumberFormat="1" applyFont="1" applyFill="1" applyBorder="1" applyAlignment="1">
      <alignment vertical="center"/>
    </xf>
    <xf numFmtId="4" fontId="3" fillId="0" borderId="2" xfId="0" applyNumberFormat="1" applyFont="1" applyBorder="1"/>
    <xf numFmtId="0" fontId="16" fillId="0" borderId="2" xfId="0" applyFont="1" applyBorder="1" applyAlignment="1">
      <alignment horizontal="left" wrapText="1"/>
    </xf>
    <xf numFmtId="4" fontId="3" fillId="0" borderId="2" xfId="0" applyNumberFormat="1" applyFont="1" applyBorder="1" applyAlignment="1">
      <alignment horizontal="right"/>
    </xf>
    <xf numFmtId="0" fontId="3" fillId="0" borderId="2" xfId="0" applyFont="1" applyBorder="1" applyAlignment="1">
      <alignment horizontal="left"/>
    </xf>
    <xf numFmtId="14" fontId="3" fillId="2" borderId="2" xfId="0" applyNumberFormat="1" applyFont="1" applyFill="1" applyBorder="1" applyAlignment="1">
      <alignment horizontal="center" vertical="center"/>
    </xf>
    <xf numFmtId="4" fontId="3" fillId="0" borderId="2" xfId="1" applyNumberFormat="1" applyFont="1" applyFill="1" applyBorder="1" applyAlignment="1">
      <alignment horizontal="right" vertical="center"/>
    </xf>
    <xf numFmtId="0" fontId="3" fillId="2" borderId="2" xfId="0" applyFont="1" applyFill="1" applyBorder="1" applyAlignment="1">
      <alignment horizontal="left" vertical="center" wrapText="1"/>
    </xf>
    <xf numFmtId="0" fontId="17" fillId="3" borderId="0" xfId="0" applyFont="1" applyFill="1" applyAlignment="1">
      <alignment horizontal="center"/>
    </xf>
    <xf numFmtId="4" fontId="19" fillId="3" borderId="4" xfId="0" applyNumberFormat="1" applyFont="1" applyFill="1" applyBorder="1"/>
    <xf numFmtId="4" fontId="20" fillId="3" borderId="4" xfId="0" applyNumberFormat="1" applyFont="1" applyFill="1" applyBorder="1"/>
    <xf numFmtId="0" fontId="3" fillId="0" borderId="0" xfId="0" applyFont="1" applyAlignment="1">
      <alignment vertical="center"/>
    </xf>
    <xf numFmtId="0" fontId="5" fillId="0" borderId="0" xfId="0" applyFont="1" applyAlignment="1">
      <alignment vertical="center"/>
    </xf>
    <xf numFmtId="0" fontId="8" fillId="3" borderId="2" xfId="0" applyFont="1" applyFill="1" applyBorder="1"/>
    <xf numFmtId="14" fontId="5" fillId="2" borderId="2" xfId="0" applyNumberFormat="1" applyFont="1" applyFill="1" applyBorder="1"/>
    <xf numFmtId="164" fontId="3" fillId="0" borderId="2" xfId="0" applyNumberFormat="1" applyFont="1" applyBorder="1"/>
    <xf numFmtId="14" fontId="3" fillId="2" borderId="2" xfId="0" applyNumberFormat="1" applyFont="1" applyFill="1" applyBorder="1" applyAlignment="1">
      <alignment vertical="center"/>
    </xf>
    <xf numFmtId="0" fontId="17" fillId="3" borderId="0" xfId="0" applyFont="1" applyFill="1"/>
    <xf numFmtId="164" fontId="21" fillId="0" borderId="2" xfId="0" applyNumberFormat="1" applyFont="1" applyBorder="1"/>
    <xf numFmtId="0" fontId="21" fillId="0" borderId="2" xfId="0" applyFont="1" applyBorder="1" applyAlignment="1">
      <alignment horizontal="left" wrapText="1"/>
    </xf>
    <xf numFmtId="4" fontId="21" fillId="0" borderId="2" xfId="0" applyNumberFormat="1" applyFont="1" applyBorder="1" applyAlignment="1">
      <alignment horizontal="right"/>
    </xf>
    <xf numFmtId="14" fontId="3" fillId="2" borderId="2" xfId="0" applyNumberFormat="1" applyFont="1" applyFill="1" applyBorder="1" applyAlignment="1">
      <alignment horizontal="right" vertical="center"/>
    </xf>
    <xf numFmtId="4" fontId="22" fillId="0" borderId="2" xfId="0" applyNumberFormat="1" applyFont="1" applyBorder="1" applyAlignment="1">
      <alignment horizontal="right"/>
    </xf>
    <xf numFmtId="0" fontId="22" fillId="0" borderId="2" xfId="0" applyFont="1" applyBorder="1" applyAlignment="1">
      <alignment horizontal="right"/>
    </xf>
    <xf numFmtId="0" fontId="22" fillId="0" borderId="2" xfId="0" applyFont="1" applyBorder="1" applyAlignment="1">
      <alignment horizontal="left" wrapText="1"/>
    </xf>
    <xf numFmtId="0" fontId="3" fillId="0" borderId="0" xfId="0" applyFont="1" applyAlignment="1">
      <alignment horizontal="center" readingOrder="1"/>
    </xf>
    <xf numFmtId="0" fontId="4"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xf>
    <xf numFmtId="0" fontId="18" fillId="3" borderId="0" xfId="0" applyFont="1" applyFill="1" applyAlignment="1">
      <alignment horizontal="center" wrapText="1"/>
    </xf>
    <xf numFmtId="0" fontId="18" fillId="3" borderId="3" xfId="0" applyFont="1" applyFill="1" applyBorder="1" applyAlignment="1">
      <alignment horizontal="center" wrapText="1"/>
    </xf>
    <xf numFmtId="0" fontId="10" fillId="0" borderId="0" xfId="0" applyFont="1" applyAlignment="1">
      <alignment horizontal="center" readingOrder="1"/>
    </xf>
    <xf numFmtId="0" fontId="10"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752599</xdr:colOff>
      <xdr:row>5</xdr:row>
      <xdr:rowOff>123826</xdr:rowOff>
    </xdr:to>
    <xdr:pic>
      <xdr:nvPicPr>
        <xdr:cNvPr id="2" name="Imagen 1">
          <a:extLst>
            <a:ext uri="{FF2B5EF4-FFF2-40B4-BE49-F238E27FC236}">
              <a16:creationId xmlns:a16="http://schemas.microsoft.com/office/drawing/2014/main" id="{C5C11E63-2B37-48AC-A5E0-47FC2C3E2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8100"/>
          <a:ext cx="1352550" cy="819151"/>
        </a:xfrm>
        <a:prstGeom prst="rect">
          <a:avLst/>
        </a:prstGeom>
        <a:noFill/>
        <a:ln>
          <a:noFill/>
        </a:ln>
      </xdr:spPr>
    </xdr:pic>
    <xdr:clientData/>
  </xdr:twoCellAnchor>
  <xdr:twoCellAnchor editAs="oneCell">
    <xdr:from>
      <xdr:col>5</xdr:col>
      <xdr:colOff>835728</xdr:colOff>
      <xdr:row>0</xdr:row>
      <xdr:rowOff>0</xdr:rowOff>
    </xdr:from>
    <xdr:to>
      <xdr:col>6</xdr:col>
      <xdr:colOff>1209182</xdr:colOff>
      <xdr:row>5</xdr:row>
      <xdr:rowOff>114300</xdr:rowOff>
    </xdr:to>
    <xdr:pic>
      <xdr:nvPicPr>
        <xdr:cNvPr id="3" name="Imagen 2" descr="Invitación a la Comunidad Artístico Cultural de la Provincia de Barahona">
          <a:extLst>
            <a:ext uri="{FF2B5EF4-FFF2-40B4-BE49-F238E27FC236}">
              <a16:creationId xmlns:a16="http://schemas.microsoft.com/office/drawing/2014/main" id="{656199BB-1A1A-4D1C-8136-55F7148CA83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bright="1000" contrast="1000"/>
                  </a14:imgEffect>
                </a14:imgLayer>
              </a14:imgProps>
            </a:ext>
            <a:ext uri="{28A0092B-C50C-407E-A947-70E740481C1C}">
              <a14:useLocalDpi xmlns:a14="http://schemas.microsoft.com/office/drawing/2010/main" val="0"/>
            </a:ext>
          </a:extLst>
        </a:blip>
        <a:srcRect/>
        <a:stretch>
          <a:fillRect/>
        </a:stretch>
      </xdr:blipFill>
      <xdr:spPr bwMode="auto">
        <a:xfrm>
          <a:off x="9408228" y="0"/>
          <a:ext cx="1306904" cy="8477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4767-DF7F-4D0D-A73E-ABE41F6083B8}">
  <sheetPr>
    <tabColor rgb="FFFFC000"/>
  </sheetPr>
  <dimension ref="A1:K85"/>
  <sheetViews>
    <sheetView tabSelected="1" topLeftCell="A2" zoomScale="77" zoomScaleNormal="77" workbookViewId="0">
      <selection activeCell="J10" sqref="J10"/>
    </sheetView>
  </sheetViews>
  <sheetFormatPr baseColWidth="10" defaultRowHeight="15" x14ac:dyDescent="0.25"/>
  <cols>
    <col min="1" max="1" width="12" customWidth="1"/>
    <col min="2" max="2" width="17.140625" style="25" customWidth="1"/>
    <col min="3" max="3" width="32.42578125" style="11" customWidth="1"/>
    <col min="4" max="4" width="55.42578125" style="32" customWidth="1"/>
    <col min="5" max="5" width="13.28515625" style="12" customWidth="1"/>
    <col min="6" max="6" width="14" style="12" bestFit="1" customWidth="1"/>
    <col min="7" max="7" width="20" customWidth="1"/>
    <col min="9" max="10" width="13" style="12" bestFit="1" customWidth="1"/>
    <col min="11" max="11" width="11.5703125" style="12" bestFit="1" customWidth="1"/>
  </cols>
  <sheetData>
    <row r="1" spans="1:7" ht="15" hidden="1" customHeight="1" x14ac:dyDescent="0.25">
      <c r="A1" s="46"/>
      <c r="B1" s="22"/>
      <c r="C1" s="1"/>
      <c r="D1" s="28"/>
      <c r="E1" s="3" t="s">
        <v>0</v>
      </c>
      <c r="F1" s="3" t="s">
        <v>1</v>
      </c>
      <c r="G1" s="2"/>
    </row>
    <row r="2" spans="1:7" ht="12.75" customHeight="1" x14ac:dyDescent="0.25">
      <c r="A2" s="46"/>
      <c r="B2" s="22"/>
      <c r="C2" s="1"/>
      <c r="D2" s="28"/>
      <c r="E2" s="3"/>
      <c r="F2" s="3"/>
      <c r="G2" s="2"/>
    </row>
    <row r="3" spans="1:7" x14ac:dyDescent="0.25">
      <c r="A3" s="47"/>
      <c r="B3" s="23"/>
      <c r="C3" s="4"/>
      <c r="D3" s="29"/>
      <c r="E3" s="6"/>
      <c r="F3" s="6"/>
      <c r="G3" s="5"/>
    </row>
    <row r="4" spans="1:7" x14ac:dyDescent="0.25">
      <c r="A4" s="62" t="s">
        <v>2</v>
      </c>
      <c r="B4" s="62"/>
      <c r="C4" s="62"/>
      <c r="D4" s="62"/>
      <c r="E4" s="62"/>
      <c r="F4" s="62"/>
      <c r="G4" s="62"/>
    </row>
    <row r="5" spans="1:7" x14ac:dyDescent="0.25">
      <c r="A5" s="62" t="s">
        <v>25</v>
      </c>
      <c r="B5" s="62"/>
      <c r="C5" s="62"/>
      <c r="D5" s="62"/>
      <c r="E5" s="62"/>
      <c r="F5" s="62"/>
      <c r="G5" s="62"/>
    </row>
    <row r="6" spans="1:7" x14ac:dyDescent="0.25">
      <c r="A6" s="63" t="s">
        <v>3</v>
      </c>
      <c r="B6" s="63"/>
      <c r="C6" s="63"/>
      <c r="D6" s="63"/>
      <c r="E6" s="63"/>
      <c r="F6" s="63"/>
      <c r="G6" s="63"/>
    </row>
    <row r="7" spans="1:7" x14ac:dyDescent="0.25">
      <c r="A7" s="48" t="s">
        <v>4</v>
      </c>
      <c r="B7" s="19" t="s">
        <v>5</v>
      </c>
      <c r="C7" s="20" t="s">
        <v>6</v>
      </c>
      <c r="D7" s="30" t="s">
        <v>7</v>
      </c>
      <c r="E7" s="21" t="s">
        <v>8</v>
      </c>
      <c r="F7" s="21" t="s">
        <v>9</v>
      </c>
      <c r="G7" s="18" t="s">
        <v>10</v>
      </c>
    </row>
    <row r="8" spans="1:7" x14ac:dyDescent="0.25">
      <c r="A8" s="49"/>
      <c r="B8" s="24"/>
      <c r="C8" s="7"/>
      <c r="D8" s="31" t="s">
        <v>26</v>
      </c>
      <c r="E8" s="8"/>
      <c r="F8" s="9"/>
      <c r="G8" s="10">
        <v>7520764.0700000003</v>
      </c>
    </row>
    <row r="9" spans="1:7" ht="57" customHeight="1" x14ac:dyDescent="0.25">
      <c r="A9" s="56">
        <v>45566</v>
      </c>
      <c r="B9" s="33" t="s">
        <v>149</v>
      </c>
      <c r="C9" s="39" t="s">
        <v>154</v>
      </c>
      <c r="D9" s="59" t="s">
        <v>147</v>
      </c>
      <c r="E9" s="35"/>
      <c r="F9" s="57">
        <v>7697.83</v>
      </c>
      <c r="G9" s="36">
        <f t="shared" ref="G9:G40" si="0">+G8+E9-F9</f>
        <v>7513066.2400000002</v>
      </c>
    </row>
    <row r="10" spans="1:7" ht="61.5" customHeight="1" x14ac:dyDescent="0.25">
      <c r="A10" s="56">
        <v>45569</v>
      </c>
      <c r="B10" s="33" t="s">
        <v>149</v>
      </c>
      <c r="C10" s="39" t="s">
        <v>154</v>
      </c>
      <c r="D10" s="59" t="s">
        <v>146</v>
      </c>
      <c r="E10" s="35"/>
      <c r="F10" s="57">
        <v>4280.5</v>
      </c>
      <c r="G10" s="36">
        <f t="shared" si="0"/>
        <v>7508785.7400000002</v>
      </c>
    </row>
    <row r="11" spans="1:7" ht="51.75" customHeight="1" x14ac:dyDescent="0.25">
      <c r="A11" s="56">
        <v>45569</v>
      </c>
      <c r="B11" s="33" t="s">
        <v>149</v>
      </c>
      <c r="C11" s="39" t="s">
        <v>154</v>
      </c>
      <c r="D11" s="54" t="s">
        <v>152</v>
      </c>
      <c r="E11" s="35"/>
      <c r="F11" s="57">
        <v>1008975</v>
      </c>
      <c r="G11" s="36">
        <f t="shared" si="0"/>
        <v>6499810.7400000002</v>
      </c>
    </row>
    <row r="12" spans="1:7" ht="54" customHeight="1" x14ac:dyDescent="0.25">
      <c r="A12" s="56">
        <v>45572</v>
      </c>
      <c r="B12" s="33" t="s">
        <v>153</v>
      </c>
      <c r="C12" s="39" t="s">
        <v>154</v>
      </c>
      <c r="D12" s="59" t="s">
        <v>144</v>
      </c>
      <c r="E12" s="58">
        <v>400</v>
      </c>
      <c r="F12" s="41"/>
      <c r="G12" s="36">
        <f t="shared" si="0"/>
        <v>6500210.7400000002</v>
      </c>
    </row>
    <row r="13" spans="1:7" ht="60" customHeight="1" x14ac:dyDescent="0.25">
      <c r="A13" s="53">
        <v>45574</v>
      </c>
      <c r="B13" s="33" t="s">
        <v>56</v>
      </c>
      <c r="C13" s="34" t="s">
        <v>27</v>
      </c>
      <c r="D13" s="54" t="s">
        <v>107</v>
      </c>
      <c r="E13" s="35"/>
      <c r="F13" s="55">
        <v>0</v>
      </c>
      <c r="G13" s="36">
        <f t="shared" si="0"/>
        <v>6500210.7400000002</v>
      </c>
    </row>
    <row r="14" spans="1:7" ht="63" customHeight="1" x14ac:dyDescent="0.25">
      <c r="A14" s="50">
        <v>45574</v>
      </c>
      <c r="B14" s="33" t="s">
        <v>57</v>
      </c>
      <c r="C14" s="34" t="s">
        <v>15</v>
      </c>
      <c r="D14" s="37" t="s">
        <v>108</v>
      </c>
      <c r="E14" s="35"/>
      <c r="F14" s="38">
        <v>90912.87</v>
      </c>
      <c r="G14" s="36">
        <f t="shared" si="0"/>
        <v>6409297.8700000001</v>
      </c>
    </row>
    <row r="15" spans="1:7" ht="39" customHeight="1" x14ac:dyDescent="0.25">
      <c r="A15" s="50">
        <v>45574</v>
      </c>
      <c r="B15" s="33" t="s">
        <v>58</v>
      </c>
      <c r="C15" s="34" t="s">
        <v>24</v>
      </c>
      <c r="D15" s="37" t="s">
        <v>109</v>
      </c>
      <c r="E15" s="35"/>
      <c r="F15" s="38">
        <v>132085.24</v>
      </c>
      <c r="G15" s="36">
        <f t="shared" si="0"/>
        <v>6277212.6299999999</v>
      </c>
    </row>
    <row r="16" spans="1:7" ht="39" customHeight="1" x14ac:dyDescent="0.25">
      <c r="A16" s="50">
        <v>45574</v>
      </c>
      <c r="B16" s="33" t="s">
        <v>59</v>
      </c>
      <c r="C16" s="34" t="s">
        <v>27</v>
      </c>
      <c r="D16" s="37" t="s">
        <v>107</v>
      </c>
      <c r="E16" s="35"/>
      <c r="F16" s="38">
        <v>45200</v>
      </c>
      <c r="G16" s="36">
        <f t="shared" si="0"/>
        <v>6232012.6299999999</v>
      </c>
    </row>
    <row r="17" spans="1:7" ht="53.25" customHeight="1" x14ac:dyDescent="0.25">
      <c r="A17" s="50">
        <v>45576</v>
      </c>
      <c r="B17" s="33" t="s">
        <v>60</v>
      </c>
      <c r="C17" s="34" t="s">
        <v>28</v>
      </c>
      <c r="D17" s="37" t="s">
        <v>110</v>
      </c>
      <c r="E17" s="35"/>
      <c r="F17" s="38">
        <v>53128.4</v>
      </c>
      <c r="G17" s="36">
        <f t="shared" si="0"/>
        <v>6178884.2299999995</v>
      </c>
    </row>
    <row r="18" spans="1:7" ht="52.5" customHeight="1" x14ac:dyDescent="0.25">
      <c r="A18" s="56">
        <v>45579</v>
      </c>
      <c r="B18" s="33" t="s">
        <v>153</v>
      </c>
      <c r="C18" s="39" t="s">
        <v>154</v>
      </c>
      <c r="D18" s="59" t="s">
        <v>143</v>
      </c>
      <c r="E18" s="57">
        <v>2700000</v>
      </c>
      <c r="F18" s="41"/>
      <c r="G18" s="36">
        <f t="shared" si="0"/>
        <v>8878884.2300000004</v>
      </c>
    </row>
    <row r="19" spans="1:7" ht="44.25" customHeight="1" x14ac:dyDescent="0.25">
      <c r="A19" s="56">
        <v>45579</v>
      </c>
      <c r="B19" s="33" t="s">
        <v>153</v>
      </c>
      <c r="C19" s="39" t="s">
        <v>154</v>
      </c>
      <c r="D19" s="59" t="s">
        <v>143</v>
      </c>
      <c r="E19" s="57">
        <v>32000</v>
      </c>
      <c r="F19" s="41"/>
      <c r="G19" s="36">
        <f t="shared" si="0"/>
        <v>8910884.2300000004</v>
      </c>
    </row>
    <row r="20" spans="1:7" ht="49.5" customHeight="1" x14ac:dyDescent="0.25">
      <c r="A20" s="50">
        <v>45581</v>
      </c>
      <c r="B20" s="33" t="s">
        <v>61</v>
      </c>
      <c r="C20" s="34" t="s">
        <v>29</v>
      </c>
      <c r="D20" s="37" t="s">
        <v>111</v>
      </c>
      <c r="E20" s="35"/>
      <c r="F20" s="38">
        <v>109341.62</v>
      </c>
      <c r="G20" s="36">
        <f t="shared" si="0"/>
        <v>8801542.6100000013</v>
      </c>
    </row>
    <row r="21" spans="1:7" ht="50.25" customHeight="1" x14ac:dyDescent="0.25">
      <c r="A21" s="53">
        <v>45581</v>
      </c>
      <c r="B21" s="33" t="s">
        <v>62</v>
      </c>
      <c r="C21" s="39" t="s">
        <v>30</v>
      </c>
      <c r="D21" s="37" t="s">
        <v>112</v>
      </c>
      <c r="E21" s="55"/>
      <c r="F21" s="38">
        <v>9450</v>
      </c>
      <c r="G21" s="36">
        <f t="shared" si="0"/>
        <v>8792092.6100000013</v>
      </c>
    </row>
    <row r="22" spans="1:7" ht="60.75" customHeight="1" x14ac:dyDescent="0.25">
      <c r="A22" s="53">
        <v>45581</v>
      </c>
      <c r="B22" s="33" t="s">
        <v>63</v>
      </c>
      <c r="C22" s="39" t="s">
        <v>31</v>
      </c>
      <c r="D22" s="37" t="s">
        <v>113</v>
      </c>
      <c r="E22" s="55"/>
      <c r="F22" s="38">
        <v>8700</v>
      </c>
      <c r="G22" s="36">
        <f t="shared" si="0"/>
        <v>8783392.6100000013</v>
      </c>
    </row>
    <row r="23" spans="1:7" ht="56.25" customHeight="1" x14ac:dyDescent="0.25">
      <c r="A23" s="51">
        <v>45581</v>
      </c>
      <c r="B23" s="40" t="s">
        <v>64</v>
      </c>
      <c r="C23" s="34" t="s">
        <v>32</v>
      </c>
      <c r="D23" s="37" t="s">
        <v>112</v>
      </c>
      <c r="E23" s="35"/>
      <c r="F23" s="35">
        <v>7100</v>
      </c>
      <c r="G23" s="36">
        <f t="shared" si="0"/>
        <v>8776292.6100000013</v>
      </c>
    </row>
    <row r="24" spans="1:7" ht="52.5" customHeight="1" x14ac:dyDescent="0.25">
      <c r="A24" s="51">
        <v>45581</v>
      </c>
      <c r="B24" s="33" t="s">
        <v>65</v>
      </c>
      <c r="C24" s="34" t="s">
        <v>33</v>
      </c>
      <c r="D24" s="37" t="s">
        <v>112</v>
      </c>
      <c r="E24" s="41"/>
      <c r="F24" s="35">
        <v>7100</v>
      </c>
      <c r="G24" s="36">
        <f t="shared" si="0"/>
        <v>8769192.6100000013</v>
      </c>
    </row>
    <row r="25" spans="1:7" ht="63.75" customHeight="1" x14ac:dyDescent="0.25">
      <c r="A25" s="50">
        <v>45581</v>
      </c>
      <c r="B25" s="33" t="s">
        <v>66</v>
      </c>
      <c r="C25" s="34" t="s">
        <v>28</v>
      </c>
      <c r="D25" s="37" t="s">
        <v>114</v>
      </c>
      <c r="E25" s="35"/>
      <c r="F25" s="38">
        <v>3050</v>
      </c>
      <c r="G25" s="36">
        <f t="shared" si="0"/>
        <v>8766142.6100000013</v>
      </c>
    </row>
    <row r="26" spans="1:7" ht="47.25" customHeight="1" x14ac:dyDescent="0.25">
      <c r="A26" s="50">
        <v>45581</v>
      </c>
      <c r="B26" s="33" t="s">
        <v>67</v>
      </c>
      <c r="C26" s="34" t="s">
        <v>34</v>
      </c>
      <c r="D26" s="37" t="s">
        <v>114</v>
      </c>
      <c r="E26" s="35"/>
      <c r="F26" s="38">
        <v>2350</v>
      </c>
      <c r="G26" s="36">
        <f t="shared" si="0"/>
        <v>8763792.6100000013</v>
      </c>
    </row>
    <row r="27" spans="1:7" ht="60.75" customHeight="1" x14ac:dyDescent="0.25">
      <c r="A27" s="50">
        <v>45581</v>
      </c>
      <c r="B27" s="33" t="s">
        <v>68</v>
      </c>
      <c r="C27" s="34" t="s">
        <v>35</v>
      </c>
      <c r="D27" s="37" t="s">
        <v>114</v>
      </c>
      <c r="E27" s="35"/>
      <c r="F27" s="38">
        <v>2150</v>
      </c>
      <c r="G27" s="36">
        <f t="shared" si="0"/>
        <v>8761642.6100000013</v>
      </c>
    </row>
    <row r="28" spans="1:7" ht="57" customHeight="1" x14ac:dyDescent="0.25">
      <c r="A28" s="50">
        <v>45581</v>
      </c>
      <c r="B28" s="33" t="s">
        <v>69</v>
      </c>
      <c r="C28" s="34" t="s">
        <v>36</v>
      </c>
      <c r="D28" s="37" t="s">
        <v>114</v>
      </c>
      <c r="E28" s="35"/>
      <c r="F28" s="38">
        <v>2150</v>
      </c>
      <c r="G28" s="36">
        <f t="shared" si="0"/>
        <v>8759492.6100000013</v>
      </c>
    </row>
    <row r="29" spans="1:7" ht="72" customHeight="1" x14ac:dyDescent="0.25">
      <c r="A29" s="51">
        <v>45581</v>
      </c>
      <c r="B29" s="40" t="s">
        <v>70</v>
      </c>
      <c r="C29" s="34" t="s">
        <v>18</v>
      </c>
      <c r="D29" s="37" t="s">
        <v>114</v>
      </c>
      <c r="E29" s="35"/>
      <c r="F29" s="35">
        <v>1700</v>
      </c>
      <c r="G29" s="36">
        <f t="shared" si="0"/>
        <v>8757792.6100000013</v>
      </c>
    </row>
    <row r="30" spans="1:7" ht="61.5" customHeight="1" x14ac:dyDescent="0.25">
      <c r="A30" s="50">
        <v>45581</v>
      </c>
      <c r="B30" s="33" t="s">
        <v>71</v>
      </c>
      <c r="C30" s="34" t="s">
        <v>23</v>
      </c>
      <c r="D30" s="37" t="s">
        <v>115</v>
      </c>
      <c r="E30" s="35"/>
      <c r="F30" s="38">
        <v>1750</v>
      </c>
      <c r="G30" s="36">
        <f t="shared" si="0"/>
        <v>8756042.6100000013</v>
      </c>
    </row>
    <row r="31" spans="1:7" ht="60.75" customHeight="1" x14ac:dyDescent="0.25">
      <c r="A31" s="50">
        <v>45581</v>
      </c>
      <c r="B31" s="33" t="s">
        <v>72</v>
      </c>
      <c r="C31" s="42" t="s">
        <v>18</v>
      </c>
      <c r="D31" s="37" t="s">
        <v>115</v>
      </c>
      <c r="E31" s="35"/>
      <c r="F31" s="38">
        <v>1100</v>
      </c>
      <c r="G31" s="36">
        <f t="shared" si="0"/>
        <v>8754942.6100000013</v>
      </c>
    </row>
    <row r="32" spans="1:7" ht="57.75" customHeight="1" x14ac:dyDescent="0.25">
      <c r="A32" s="53">
        <v>45581</v>
      </c>
      <c r="B32" s="33" t="s">
        <v>73</v>
      </c>
      <c r="C32" s="34" t="s">
        <v>37</v>
      </c>
      <c r="D32" s="54" t="s">
        <v>116</v>
      </c>
      <c r="E32" s="35"/>
      <c r="F32" s="55">
        <v>15300</v>
      </c>
      <c r="G32" s="36">
        <f t="shared" si="0"/>
        <v>8739642.6100000013</v>
      </c>
    </row>
    <row r="33" spans="1:7" ht="75" customHeight="1" x14ac:dyDescent="0.25">
      <c r="A33" s="53">
        <v>45581</v>
      </c>
      <c r="B33" s="33" t="s">
        <v>74</v>
      </c>
      <c r="C33" s="34" t="s">
        <v>38</v>
      </c>
      <c r="D33" s="54" t="s">
        <v>117</v>
      </c>
      <c r="E33" s="38"/>
      <c r="F33" s="55">
        <v>3050</v>
      </c>
      <c r="G33" s="36">
        <f t="shared" si="0"/>
        <v>8736592.6100000013</v>
      </c>
    </row>
    <row r="34" spans="1:7" ht="66.75" customHeight="1" x14ac:dyDescent="0.25">
      <c r="A34" s="50">
        <v>45581</v>
      </c>
      <c r="B34" s="33" t="s">
        <v>75</v>
      </c>
      <c r="C34" s="42" t="s">
        <v>39</v>
      </c>
      <c r="D34" s="37" t="s">
        <v>118</v>
      </c>
      <c r="E34" s="35"/>
      <c r="F34" s="38">
        <v>67553.820000000007</v>
      </c>
      <c r="G34" s="36">
        <f t="shared" si="0"/>
        <v>8669038.790000001</v>
      </c>
    </row>
    <row r="35" spans="1:7" ht="62.25" customHeight="1" x14ac:dyDescent="0.25">
      <c r="A35" s="50">
        <v>45581</v>
      </c>
      <c r="B35" s="33" t="s">
        <v>76</v>
      </c>
      <c r="C35" s="34" t="s">
        <v>40</v>
      </c>
      <c r="D35" s="37" t="s">
        <v>119</v>
      </c>
      <c r="E35" s="38"/>
      <c r="F35" s="38">
        <v>11200</v>
      </c>
      <c r="G35" s="36">
        <f t="shared" si="0"/>
        <v>8657838.790000001</v>
      </c>
    </row>
    <row r="36" spans="1:7" ht="56.25" customHeight="1" x14ac:dyDescent="0.25">
      <c r="A36" s="51">
        <v>45581</v>
      </c>
      <c r="B36" s="40" t="s">
        <v>77</v>
      </c>
      <c r="C36" s="34" t="s">
        <v>22</v>
      </c>
      <c r="D36" s="37" t="s">
        <v>120</v>
      </c>
      <c r="E36" s="35"/>
      <c r="F36" s="35">
        <v>141847.10999999999</v>
      </c>
      <c r="G36" s="36">
        <f t="shared" si="0"/>
        <v>8515991.6800000016</v>
      </c>
    </row>
    <row r="37" spans="1:7" ht="56.25" customHeight="1" x14ac:dyDescent="0.25">
      <c r="A37" s="51">
        <v>45581</v>
      </c>
      <c r="B37" s="40" t="s">
        <v>78</v>
      </c>
      <c r="C37" s="34" t="s">
        <v>41</v>
      </c>
      <c r="D37" s="37" t="s">
        <v>121</v>
      </c>
      <c r="E37" s="35"/>
      <c r="F37" s="41">
        <v>137500</v>
      </c>
      <c r="G37" s="36">
        <f t="shared" si="0"/>
        <v>8378491.6800000016</v>
      </c>
    </row>
    <row r="38" spans="1:7" ht="57" customHeight="1" x14ac:dyDescent="0.25">
      <c r="A38" s="56">
        <v>45581</v>
      </c>
      <c r="B38" s="33" t="s">
        <v>149</v>
      </c>
      <c r="C38" s="39" t="s">
        <v>154</v>
      </c>
      <c r="D38" s="59" t="s">
        <v>156</v>
      </c>
      <c r="E38" s="35"/>
      <c r="F38" s="57">
        <v>12200</v>
      </c>
      <c r="G38" s="36">
        <f t="shared" si="0"/>
        <v>8366291.6800000016</v>
      </c>
    </row>
    <row r="39" spans="1:7" ht="62.25" customHeight="1" x14ac:dyDescent="0.25">
      <c r="A39" s="50">
        <v>45587</v>
      </c>
      <c r="B39" s="40" t="s">
        <v>79</v>
      </c>
      <c r="C39" s="34" t="s">
        <v>28</v>
      </c>
      <c r="D39" s="37" t="s">
        <v>122</v>
      </c>
      <c r="E39" s="35"/>
      <c r="F39" s="38">
        <v>43512.4</v>
      </c>
      <c r="G39" s="36">
        <f t="shared" si="0"/>
        <v>8322779.2800000012</v>
      </c>
    </row>
    <row r="40" spans="1:7" ht="59.25" customHeight="1" x14ac:dyDescent="0.25">
      <c r="A40" s="50">
        <v>45588</v>
      </c>
      <c r="B40" s="40" t="s">
        <v>80</v>
      </c>
      <c r="C40" s="34" t="s">
        <v>11</v>
      </c>
      <c r="D40" s="37" t="s">
        <v>123</v>
      </c>
      <c r="E40" s="35"/>
      <c r="F40" s="38">
        <v>138135.97</v>
      </c>
      <c r="G40" s="36">
        <f t="shared" si="0"/>
        <v>8184643.3100000015</v>
      </c>
    </row>
    <row r="41" spans="1:7" ht="46.5" customHeight="1" x14ac:dyDescent="0.25">
      <c r="A41" s="51">
        <v>45588</v>
      </c>
      <c r="B41" s="33" t="s">
        <v>81</v>
      </c>
      <c r="C41" s="34" t="s">
        <v>15</v>
      </c>
      <c r="D41" s="37" t="s">
        <v>124</v>
      </c>
      <c r="E41" s="35"/>
      <c r="F41" s="35">
        <v>79879.33</v>
      </c>
      <c r="G41" s="36">
        <f t="shared" ref="G41:G72" si="1">+G40+E41-F41</f>
        <v>8104763.9800000014</v>
      </c>
    </row>
    <row r="42" spans="1:7" ht="51" customHeight="1" x14ac:dyDescent="0.25">
      <c r="A42" s="51">
        <v>45588</v>
      </c>
      <c r="B42" s="33" t="s">
        <v>82</v>
      </c>
      <c r="C42" s="34" t="s">
        <v>42</v>
      </c>
      <c r="D42" s="37" t="s">
        <v>125</v>
      </c>
      <c r="E42" s="35"/>
      <c r="F42" s="35">
        <v>45047.4</v>
      </c>
      <c r="G42" s="36">
        <f t="shared" si="1"/>
        <v>8059716.580000001</v>
      </c>
    </row>
    <row r="43" spans="1:7" ht="60" customHeight="1" x14ac:dyDescent="0.25">
      <c r="A43" s="53">
        <v>45588</v>
      </c>
      <c r="B43" s="33" t="s">
        <v>83</v>
      </c>
      <c r="C43" s="34" t="s">
        <v>21</v>
      </c>
      <c r="D43" s="37" t="s">
        <v>126</v>
      </c>
      <c r="E43" s="38"/>
      <c r="F43" s="55">
        <v>0</v>
      </c>
      <c r="G43" s="36">
        <f t="shared" si="1"/>
        <v>8059716.580000001</v>
      </c>
    </row>
    <row r="44" spans="1:7" ht="59.25" customHeight="1" x14ac:dyDescent="0.25">
      <c r="A44" s="50">
        <v>45588</v>
      </c>
      <c r="B44" s="40" t="s">
        <v>84</v>
      </c>
      <c r="C44" s="34" t="s">
        <v>21</v>
      </c>
      <c r="D44" s="37" t="s">
        <v>127</v>
      </c>
      <c r="E44" s="35"/>
      <c r="F44" s="38">
        <v>35030</v>
      </c>
      <c r="G44" s="36">
        <f t="shared" si="1"/>
        <v>8024686.580000001</v>
      </c>
    </row>
    <row r="45" spans="1:7" ht="59.25" customHeight="1" x14ac:dyDescent="0.25">
      <c r="A45" s="56">
        <v>45588</v>
      </c>
      <c r="B45" s="33" t="s">
        <v>149</v>
      </c>
      <c r="C45" s="39" t="s">
        <v>154</v>
      </c>
      <c r="D45" s="37" t="s">
        <v>155</v>
      </c>
      <c r="E45" s="35"/>
      <c r="F45" s="57">
        <v>283500</v>
      </c>
      <c r="G45" s="36">
        <f t="shared" si="1"/>
        <v>7741186.580000001</v>
      </c>
    </row>
    <row r="46" spans="1:7" ht="59.25" customHeight="1" x14ac:dyDescent="0.25">
      <c r="A46" s="56">
        <v>45588</v>
      </c>
      <c r="B46" s="33" t="s">
        <v>149</v>
      </c>
      <c r="C46" s="39" t="s">
        <v>154</v>
      </c>
      <c r="D46" s="37" t="s">
        <v>155</v>
      </c>
      <c r="E46" s="35"/>
      <c r="F46" s="57">
        <v>736300</v>
      </c>
      <c r="G46" s="36">
        <f t="shared" si="1"/>
        <v>7004886.580000001</v>
      </c>
    </row>
    <row r="47" spans="1:7" ht="59.25" customHeight="1" x14ac:dyDescent="0.25">
      <c r="A47" s="51">
        <v>45589</v>
      </c>
      <c r="B47" s="40" t="s">
        <v>85</v>
      </c>
      <c r="C47" s="34" t="s">
        <v>43</v>
      </c>
      <c r="D47" s="37" t="s">
        <v>128</v>
      </c>
      <c r="E47" s="35"/>
      <c r="F47" s="41">
        <v>0</v>
      </c>
      <c r="G47" s="36">
        <f t="shared" si="1"/>
        <v>7004886.580000001</v>
      </c>
    </row>
    <row r="48" spans="1:7" ht="59.25" customHeight="1" x14ac:dyDescent="0.25">
      <c r="A48" s="50">
        <v>45589</v>
      </c>
      <c r="B48" s="33" t="s">
        <v>86</v>
      </c>
      <c r="C48" s="34" t="s">
        <v>12</v>
      </c>
      <c r="D48" s="37" t="s">
        <v>129</v>
      </c>
      <c r="E48" s="35"/>
      <c r="F48" s="38">
        <v>182399.43</v>
      </c>
      <c r="G48" s="36">
        <f t="shared" si="1"/>
        <v>6822487.1500000013</v>
      </c>
    </row>
    <row r="49" spans="1:7" ht="59.25" customHeight="1" x14ac:dyDescent="0.25">
      <c r="A49" s="56">
        <v>45590</v>
      </c>
      <c r="B49" s="33" t="s">
        <v>149</v>
      </c>
      <c r="C49" s="39" t="s">
        <v>154</v>
      </c>
      <c r="D49" s="59" t="s">
        <v>157</v>
      </c>
      <c r="E49" s="35"/>
      <c r="F49" s="57">
        <v>27000</v>
      </c>
      <c r="G49" s="36">
        <f t="shared" si="1"/>
        <v>6795487.1500000013</v>
      </c>
    </row>
    <row r="50" spans="1:7" ht="59.25" customHeight="1" x14ac:dyDescent="0.25">
      <c r="A50" s="51">
        <v>45594</v>
      </c>
      <c r="B50" s="33" t="s">
        <v>87</v>
      </c>
      <c r="C50" s="34" t="s">
        <v>16</v>
      </c>
      <c r="D50" s="37" t="s">
        <v>130</v>
      </c>
      <c r="E50" s="35"/>
      <c r="F50" s="35">
        <v>0</v>
      </c>
      <c r="G50" s="36">
        <f t="shared" si="1"/>
        <v>6795487.1500000013</v>
      </c>
    </row>
    <row r="51" spans="1:7" ht="59.25" customHeight="1" x14ac:dyDescent="0.25">
      <c r="A51" s="51">
        <v>45594</v>
      </c>
      <c r="B51" s="33" t="s">
        <v>88</v>
      </c>
      <c r="C51" s="34" t="s">
        <v>44</v>
      </c>
      <c r="D51" s="37" t="s">
        <v>130</v>
      </c>
      <c r="E51" s="35"/>
      <c r="F51" s="35">
        <v>5650</v>
      </c>
      <c r="G51" s="36">
        <f t="shared" si="1"/>
        <v>6789837.1500000013</v>
      </c>
    </row>
    <row r="52" spans="1:7" ht="59.25" customHeight="1" x14ac:dyDescent="0.25">
      <c r="A52" s="50">
        <v>45594</v>
      </c>
      <c r="B52" s="33" t="s">
        <v>89</v>
      </c>
      <c r="C52" s="34" t="s">
        <v>45</v>
      </c>
      <c r="D52" s="37" t="s">
        <v>131</v>
      </c>
      <c r="E52" s="35"/>
      <c r="F52" s="38">
        <v>10000</v>
      </c>
      <c r="G52" s="36">
        <f t="shared" si="1"/>
        <v>6779837.1500000013</v>
      </c>
    </row>
    <row r="53" spans="1:7" ht="59.25" customHeight="1" x14ac:dyDescent="0.25">
      <c r="A53" s="53">
        <v>45594</v>
      </c>
      <c r="B53" s="33" t="s">
        <v>90</v>
      </c>
      <c r="C53" s="34" t="s">
        <v>46</v>
      </c>
      <c r="D53" s="37" t="s">
        <v>131</v>
      </c>
      <c r="E53" s="38"/>
      <c r="F53" s="55">
        <v>10000</v>
      </c>
      <c r="G53" s="36">
        <f t="shared" si="1"/>
        <v>6769837.1500000013</v>
      </c>
    </row>
    <row r="54" spans="1:7" ht="59.25" customHeight="1" x14ac:dyDescent="0.25">
      <c r="A54" s="56">
        <v>45594</v>
      </c>
      <c r="B54" s="33" t="s">
        <v>91</v>
      </c>
      <c r="C54" s="34" t="s">
        <v>19</v>
      </c>
      <c r="D54" s="37" t="s">
        <v>20</v>
      </c>
      <c r="E54" s="35"/>
      <c r="F54" s="41">
        <v>60750</v>
      </c>
      <c r="G54" s="36">
        <f t="shared" si="1"/>
        <v>6709087.1500000013</v>
      </c>
    </row>
    <row r="55" spans="1:7" ht="59.25" customHeight="1" x14ac:dyDescent="0.25">
      <c r="A55" s="56">
        <v>45594</v>
      </c>
      <c r="B55" s="33" t="s">
        <v>92</v>
      </c>
      <c r="C55" s="34" t="s">
        <v>47</v>
      </c>
      <c r="D55" s="37" t="s">
        <v>132</v>
      </c>
      <c r="E55" s="35"/>
      <c r="F55" s="41">
        <v>3500</v>
      </c>
      <c r="G55" s="36">
        <f t="shared" si="1"/>
        <v>6705587.1500000013</v>
      </c>
    </row>
    <row r="56" spans="1:7" ht="59.25" customHeight="1" x14ac:dyDescent="0.25">
      <c r="A56" s="56">
        <v>45594</v>
      </c>
      <c r="B56" s="33" t="s">
        <v>93</v>
      </c>
      <c r="C56" s="34" t="s">
        <v>48</v>
      </c>
      <c r="D56" s="37" t="s">
        <v>133</v>
      </c>
      <c r="E56" s="35"/>
      <c r="F56" s="41">
        <v>2200</v>
      </c>
      <c r="G56" s="36">
        <f t="shared" si="1"/>
        <v>6703387.1500000013</v>
      </c>
    </row>
    <row r="57" spans="1:7" ht="59.25" customHeight="1" x14ac:dyDescent="0.25">
      <c r="A57" s="56">
        <v>45594</v>
      </c>
      <c r="B57" s="33" t="s">
        <v>94</v>
      </c>
      <c r="C57" s="34" t="s">
        <v>49</v>
      </c>
      <c r="D57" s="37" t="s">
        <v>133</v>
      </c>
      <c r="E57" s="35"/>
      <c r="F57" s="41">
        <v>1700</v>
      </c>
      <c r="G57" s="36">
        <f t="shared" si="1"/>
        <v>6701687.1500000013</v>
      </c>
    </row>
    <row r="58" spans="1:7" ht="59.25" customHeight="1" x14ac:dyDescent="0.25">
      <c r="A58" s="56">
        <v>45594</v>
      </c>
      <c r="B58" s="33" t="s">
        <v>95</v>
      </c>
      <c r="C58" s="34" t="s">
        <v>50</v>
      </c>
      <c r="D58" s="37" t="s">
        <v>134</v>
      </c>
      <c r="E58" s="35"/>
      <c r="F58" s="41">
        <v>2200</v>
      </c>
      <c r="G58" s="36">
        <f t="shared" si="1"/>
        <v>6699487.1500000013</v>
      </c>
    </row>
    <row r="59" spans="1:7" ht="59.25" customHeight="1" x14ac:dyDescent="0.25">
      <c r="A59" s="56">
        <v>45594</v>
      </c>
      <c r="B59" s="33" t="s">
        <v>96</v>
      </c>
      <c r="C59" s="34" t="s">
        <v>51</v>
      </c>
      <c r="D59" s="37" t="s">
        <v>134</v>
      </c>
      <c r="E59" s="35"/>
      <c r="F59" s="41">
        <v>2200</v>
      </c>
      <c r="G59" s="36">
        <f t="shared" si="1"/>
        <v>6697287.1500000013</v>
      </c>
    </row>
    <row r="60" spans="1:7" ht="59.25" customHeight="1" x14ac:dyDescent="0.25">
      <c r="A60" s="56">
        <v>45594</v>
      </c>
      <c r="B60" s="33" t="s">
        <v>97</v>
      </c>
      <c r="C60" s="34" t="s">
        <v>52</v>
      </c>
      <c r="D60" s="37" t="s">
        <v>135</v>
      </c>
      <c r="E60" s="35"/>
      <c r="F60" s="41">
        <v>10000</v>
      </c>
      <c r="G60" s="36">
        <f t="shared" si="1"/>
        <v>6687287.1500000013</v>
      </c>
    </row>
    <row r="61" spans="1:7" ht="59.25" customHeight="1" x14ac:dyDescent="0.25">
      <c r="A61" s="56">
        <v>45594</v>
      </c>
      <c r="B61" s="33" t="s">
        <v>98</v>
      </c>
      <c r="C61" s="34" t="s">
        <v>16</v>
      </c>
      <c r="D61" s="37" t="s">
        <v>130</v>
      </c>
      <c r="E61" s="35"/>
      <c r="F61" s="41">
        <v>5650</v>
      </c>
      <c r="G61" s="36">
        <f t="shared" si="1"/>
        <v>6681637.1500000013</v>
      </c>
    </row>
    <row r="62" spans="1:7" ht="59.25" customHeight="1" x14ac:dyDescent="0.25">
      <c r="A62" s="56">
        <v>45596</v>
      </c>
      <c r="B62" s="33" t="s">
        <v>99</v>
      </c>
      <c r="C62" s="34" t="s">
        <v>23</v>
      </c>
      <c r="D62" s="37" t="s">
        <v>136</v>
      </c>
      <c r="E62" s="35"/>
      <c r="F62" s="41">
        <v>1200</v>
      </c>
      <c r="G62" s="36">
        <f t="shared" si="1"/>
        <v>6680437.1500000013</v>
      </c>
    </row>
    <row r="63" spans="1:7" ht="59.25" customHeight="1" x14ac:dyDescent="0.25">
      <c r="A63" s="56">
        <v>45596</v>
      </c>
      <c r="B63" s="33" t="s">
        <v>100</v>
      </c>
      <c r="C63" s="34" t="s">
        <v>18</v>
      </c>
      <c r="D63" s="37" t="s">
        <v>136</v>
      </c>
      <c r="E63" s="35"/>
      <c r="F63" s="41">
        <v>750</v>
      </c>
      <c r="G63" s="36">
        <f t="shared" si="1"/>
        <v>6679687.1500000013</v>
      </c>
    </row>
    <row r="64" spans="1:7" ht="59.25" customHeight="1" x14ac:dyDescent="0.25">
      <c r="A64" s="56">
        <v>45596</v>
      </c>
      <c r="B64" s="33" t="s">
        <v>101</v>
      </c>
      <c r="C64" s="34" t="s">
        <v>36</v>
      </c>
      <c r="D64" s="37" t="s">
        <v>137</v>
      </c>
      <c r="E64" s="35"/>
      <c r="F64" s="41">
        <v>900</v>
      </c>
      <c r="G64" s="36">
        <f t="shared" si="1"/>
        <v>6678787.1500000013</v>
      </c>
    </row>
    <row r="65" spans="1:7" ht="59.25" customHeight="1" x14ac:dyDescent="0.25">
      <c r="A65" s="56">
        <v>45596</v>
      </c>
      <c r="B65" s="33" t="s">
        <v>102</v>
      </c>
      <c r="C65" s="34" t="s">
        <v>53</v>
      </c>
      <c r="D65" s="37" t="s">
        <v>138</v>
      </c>
      <c r="E65" s="35"/>
      <c r="F65" s="41">
        <v>35000</v>
      </c>
      <c r="G65" s="36">
        <f t="shared" si="1"/>
        <v>6643787.1500000013</v>
      </c>
    </row>
    <row r="66" spans="1:7" ht="102.75" customHeight="1" x14ac:dyDescent="0.25">
      <c r="A66" s="56">
        <v>45596</v>
      </c>
      <c r="B66" s="33" t="s">
        <v>103</v>
      </c>
      <c r="C66" s="34" t="s">
        <v>54</v>
      </c>
      <c r="D66" s="37" t="s">
        <v>139</v>
      </c>
      <c r="E66" s="35"/>
      <c r="F66" s="41">
        <v>68400</v>
      </c>
      <c r="G66" s="36">
        <f t="shared" si="1"/>
        <v>6575387.1500000013</v>
      </c>
    </row>
    <row r="67" spans="1:7" ht="59.25" customHeight="1" x14ac:dyDescent="0.25">
      <c r="A67" s="56">
        <v>45596</v>
      </c>
      <c r="B67" s="33" t="s">
        <v>104</v>
      </c>
      <c r="C67" s="34" t="s">
        <v>17</v>
      </c>
      <c r="D67" s="37" t="s">
        <v>140</v>
      </c>
      <c r="E67" s="35"/>
      <c r="F67" s="41">
        <v>52669.49</v>
      </c>
      <c r="G67" s="36">
        <f t="shared" si="1"/>
        <v>6522717.6600000011</v>
      </c>
    </row>
    <row r="68" spans="1:7" ht="59.25" customHeight="1" x14ac:dyDescent="0.25">
      <c r="A68" s="56">
        <v>45596</v>
      </c>
      <c r="B68" s="33" t="s">
        <v>105</v>
      </c>
      <c r="C68" s="34" t="s">
        <v>17</v>
      </c>
      <c r="D68" s="37" t="s">
        <v>141</v>
      </c>
      <c r="E68" s="35"/>
      <c r="F68" s="41">
        <v>55259.81</v>
      </c>
      <c r="G68" s="36">
        <f t="shared" si="1"/>
        <v>6467457.8500000015</v>
      </c>
    </row>
    <row r="69" spans="1:7" ht="59.25" customHeight="1" x14ac:dyDescent="0.25">
      <c r="A69" s="56">
        <v>45596</v>
      </c>
      <c r="B69" s="33" t="s">
        <v>106</v>
      </c>
      <c r="C69" s="34" t="s">
        <v>55</v>
      </c>
      <c r="D69" s="37" t="s">
        <v>142</v>
      </c>
      <c r="E69" s="35"/>
      <c r="F69" s="41">
        <v>10000</v>
      </c>
      <c r="G69" s="36">
        <f t="shared" si="1"/>
        <v>6457457.8500000015</v>
      </c>
    </row>
    <row r="70" spans="1:7" ht="59.25" customHeight="1" x14ac:dyDescent="0.25">
      <c r="A70" s="56">
        <v>45596</v>
      </c>
      <c r="B70" s="33" t="s">
        <v>149</v>
      </c>
      <c r="C70" s="39" t="s">
        <v>154</v>
      </c>
      <c r="D70" s="59" t="s">
        <v>145</v>
      </c>
      <c r="E70" s="35"/>
      <c r="F70" s="57">
        <v>1600</v>
      </c>
      <c r="G70" s="36">
        <f t="shared" si="1"/>
        <v>6455857.8500000015</v>
      </c>
    </row>
    <row r="71" spans="1:7" ht="59.25" customHeight="1" x14ac:dyDescent="0.25">
      <c r="A71" s="56">
        <v>45596</v>
      </c>
      <c r="B71" s="33" t="s">
        <v>149</v>
      </c>
      <c r="C71" s="39" t="s">
        <v>154</v>
      </c>
      <c r="D71" s="59" t="s">
        <v>145</v>
      </c>
      <c r="E71" s="35"/>
      <c r="F71" s="57">
        <v>22183.599999999999</v>
      </c>
      <c r="G71" s="36">
        <f t="shared" si="1"/>
        <v>6433674.2500000019</v>
      </c>
    </row>
    <row r="72" spans="1:7" ht="59.25" customHeight="1" x14ac:dyDescent="0.25">
      <c r="A72" s="56">
        <v>45961</v>
      </c>
      <c r="B72" s="33" t="s">
        <v>149</v>
      </c>
      <c r="C72" s="34" t="s">
        <v>150</v>
      </c>
      <c r="D72" s="37" t="s">
        <v>151</v>
      </c>
      <c r="E72" s="35"/>
      <c r="F72" s="41">
        <v>7157.54</v>
      </c>
      <c r="G72" s="36">
        <f t="shared" si="1"/>
        <v>6426516.7100000018</v>
      </c>
    </row>
    <row r="73" spans="1:7" x14ac:dyDescent="0.25">
      <c r="A73" s="52"/>
      <c r="B73" s="43"/>
      <c r="C73" s="64" t="s">
        <v>148</v>
      </c>
      <c r="D73" s="64"/>
      <c r="E73" s="65"/>
      <c r="F73" s="44"/>
      <c r="G73" s="45">
        <f>+G72</f>
        <v>6426516.7100000018</v>
      </c>
    </row>
    <row r="76" spans="1:7" x14ac:dyDescent="0.25">
      <c r="A76" s="66"/>
      <c r="B76" s="66"/>
      <c r="C76" s="67" t="s">
        <v>13</v>
      </c>
      <c r="D76" s="67"/>
      <c r="E76" s="26"/>
      <c r="F76" s="14"/>
      <c r="G76" s="13"/>
    </row>
    <row r="77" spans="1:7" x14ac:dyDescent="0.25">
      <c r="A77" s="60"/>
      <c r="B77" s="60"/>
      <c r="C77" s="61" t="s">
        <v>14</v>
      </c>
      <c r="D77" s="61"/>
      <c r="E77" s="27"/>
      <c r="F77" s="15"/>
      <c r="G77" s="27"/>
    </row>
    <row r="78" spans="1:7" x14ac:dyDescent="0.25">
      <c r="G78" s="12"/>
    </row>
    <row r="79" spans="1:7" x14ac:dyDescent="0.25">
      <c r="G79" s="12"/>
    </row>
    <row r="85" spans="6:7" x14ac:dyDescent="0.25">
      <c r="F85" s="16"/>
      <c r="G85" s="17"/>
    </row>
  </sheetData>
  <scenarios current="0">
    <scenario name="RESUMEN " locked="1" count="1" user="Vielka Soto" comment="Creado por Vielka Soto el 18/2/2025">
      <inputCells r="G23" val="7859783.9"/>
    </scenario>
  </scenarios>
  <sortState xmlns:xlrd2="http://schemas.microsoft.com/office/spreadsheetml/2017/richdata2" ref="A9:G72">
    <sortCondition ref="A9:A72"/>
  </sortState>
  <mergeCells count="8">
    <mergeCell ref="A77:B77"/>
    <mergeCell ref="C77:D77"/>
    <mergeCell ref="A4:G4"/>
    <mergeCell ref="A5:G5"/>
    <mergeCell ref="A6:G6"/>
    <mergeCell ref="C73:E73"/>
    <mergeCell ref="A76:B76"/>
    <mergeCell ref="C76:D76"/>
  </mergeCells>
  <pageMargins left="0.70866141732283505" right="0" top="0.35433070866141703" bottom="0.15748031496063" header="0.31496062992126" footer="0.31496062992126"/>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 2024</vt:lpstr>
      <vt:lpstr>'OCTUBRE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Okaly Cruz</dc:creator>
  <cp:lastModifiedBy>Okaly Cruz</cp:lastModifiedBy>
  <cp:lastPrinted>2025-08-25T14:44:11Z</cp:lastPrinted>
  <dcterms:created xsi:type="dcterms:W3CDTF">2025-05-29T15:42:30Z</dcterms:created>
  <dcterms:modified xsi:type="dcterms:W3CDTF">2025-08-25T14:45:50Z</dcterms:modified>
</cp:coreProperties>
</file>