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480"/>
  </bookViews>
  <sheets>
    <sheet name="Hoja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<sst xmlns="http://schemas.openxmlformats.org/spreadsheetml/2006/main" count="60" uniqueCount="45">
  <si>
    <t>Dirección General de Museos</t>
  </si>
  <si>
    <t>FO-DPD-007</t>
  </si>
  <si>
    <t>Departamento de Planificación y Desarrollo</t>
  </si>
  <si>
    <t>Versión: 01</t>
  </si>
  <si>
    <t>Sistema de Monitoreo de Visitas a Museos</t>
  </si>
  <si>
    <t>Octubre 2023</t>
  </si>
  <si>
    <t>Fecha de elaboración del reporte</t>
  </si>
  <si>
    <t>Periodo reportado Octubre - Diciembre (T-4)</t>
  </si>
  <si>
    <t>Item</t>
  </si>
  <si>
    <t>Museos</t>
  </si>
  <si>
    <t>Tipo de Gestión</t>
  </si>
  <si>
    <t xml:space="preserve">Octubre </t>
  </si>
  <si>
    <t xml:space="preserve">Noviembre </t>
  </si>
  <si>
    <t xml:space="preserve">Diciembre </t>
  </si>
  <si>
    <t>Totales</t>
  </si>
  <si>
    <t>Museo de Arte Moderno</t>
  </si>
  <si>
    <t>DGM</t>
  </si>
  <si>
    <r>
      <rPr>
        <sz val="12"/>
        <color rgb="FF000000"/>
        <rFont val="Times New Roman"/>
        <charset val="134"/>
      </rPr>
      <t>Museo Nacional de Historia y Geografía</t>
    </r>
    <r>
      <rPr>
        <vertAlign val="superscript"/>
        <sz val="12"/>
        <color rgb="FF000000"/>
        <rFont val="Times New Roman"/>
        <charset val="134"/>
      </rPr>
      <t>(1)</t>
    </r>
  </si>
  <si>
    <t>Museo del Hombre Dominicano</t>
  </si>
  <si>
    <r>
      <rPr>
        <sz val="12"/>
        <color rgb="FF000000"/>
        <rFont val="Times New Roman"/>
        <charset val="134"/>
      </rPr>
      <t>Museo Alcázar de Colón</t>
    </r>
    <r>
      <rPr>
        <vertAlign val="superscript"/>
        <sz val="12"/>
        <color rgb="FF000000"/>
        <rFont val="Times New Roman"/>
        <charset val="134"/>
      </rPr>
      <t>(2)</t>
    </r>
  </si>
  <si>
    <r>
      <rPr>
        <sz val="12"/>
        <color rgb="FF000000"/>
        <rFont val="Times New Roman"/>
        <charset val="134"/>
      </rPr>
      <t>Museo de las Casas Reales</t>
    </r>
    <r>
      <rPr>
        <vertAlign val="superscript"/>
        <sz val="12"/>
        <color rgb="FF000000"/>
        <rFont val="Times New Roman"/>
        <charset val="134"/>
      </rPr>
      <t>(3)</t>
    </r>
  </si>
  <si>
    <t>Museo Fortaleza De Santo Domingo</t>
  </si>
  <si>
    <t>Museo de las Atarazanas Reales</t>
  </si>
  <si>
    <t>Museo de la Familia Dominicana del Siglo XIX</t>
  </si>
  <si>
    <t>Museo Casa de la Música</t>
  </si>
  <si>
    <t xml:space="preserve">Museo Faro A Colón </t>
  </si>
  <si>
    <t>Museo Casa Fuerte Juan Ponce de León</t>
  </si>
  <si>
    <t>Museo Monumento a los Héroes de la Restauración</t>
  </si>
  <si>
    <t xml:space="preserve"> </t>
  </si>
  <si>
    <t>Centro Cultural y Museo Horacio Vásquez</t>
  </si>
  <si>
    <t>Museo 26 de Julio</t>
  </si>
  <si>
    <t>Museo Fortaleza San Felipe</t>
  </si>
  <si>
    <t>Totales por mes</t>
  </si>
  <si>
    <t>Totales por Trimestre</t>
  </si>
  <si>
    <t>(1) Museo cerrado por intervención arquitectónica</t>
  </si>
  <si>
    <t>(2) Museo cerrado por intervención arquitéctonica desde abril de 2023</t>
  </si>
  <si>
    <t>(3) Museo cerrado por intervención estructural desde el 13 de mayo de 2025</t>
  </si>
  <si>
    <t>(4) Museo cerrado</t>
  </si>
  <si>
    <t>Elaborado Por:</t>
  </si>
  <si>
    <t>Revisado por:</t>
  </si>
  <si>
    <t>___________________________________</t>
  </si>
  <si>
    <t>Abel Canela</t>
  </si>
  <si>
    <t>Ydalia Martínez</t>
  </si>
  <si>
    <t>Enc. Estadísticas</t>
  </si>
  <si>
    <t>Enc. Dpto. Planificación y Desarrollo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</si>
</sst>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(* #,##0_);_(* \(#,##0\);_(* &quot;-&quot;_);_(@_)"/>
    <numFmt numFmtId="42" formatCode="_(&quot;$&quot;* #,##0_);_(&quot;$&quot;* \(#,##0\);_(&quot;$&quot;* &quot;-&quot;_);_(@_)"/>
    <numFmt numFmtId="43" formatCode="_(* #,##0.00_);_(* \(#,##0.00\);_(* &quot;-&quot;??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[$-409]dd\-mmm\-yy;@"/>
  </numFmts>
  <fonts count="33">
    <font>
      <sz val="11"/>
      <color theme="1"/>
      <name val="Aptos Narrow"/>
      <charset val="134"/>
      <scheme val="minor"/>
    </font>
    <font>
      <sz val="11"/>
      <color theme="1"/>
      <name val="Book Antiqua"/>
      <charset val="134"/>
    </font>
    <font>
      <b/>
      <sz val="20"/>
      <color rgb="FF000000"/>
      <name val="Times New Roman"/>
      <charset val="134"/>
    </font>
    <font>
      <b/>
      <sz val="11"/>
      <color rgb="FF000000"/>
      <name val="Times New Roman"/>
      <charset val="134"/>
    </font>
    <font>
      <b/>
      <sz val="14"/>
      <color rgb="FF000000"/>
      <name val="Times New Roman"/>
      <charset val="134"/>
    </font>
    <font>
      <sz val="11"/>
      <color theme="1"/>
      <name val="Times New Roman"/>
      <charset val="134"/>
    </font>
    <font>
      <b/>
      <sz val="11"/>
      <color theme="1"/>
      <name val="Times New Roman"/>
      <charset val="134"/>
    </font>
    <font>
      <b/>
      <sz val="12"/>
      <color rgb="FFFFFFFF"/>
      <name val="Times New Roman"/>
      <charset val="134"/>
    </font>
    <font>
      <sz val="12"/>
      <color rgb="FF000000"/>
      <name val="Times New Roman"/>
      <charset val="134"/>
    </font>
    <font>
      <b/>
      <sz val="12"/>
      <name val="Times New Roman"/>
      <charset val="134"/>
    </font>
    <font>
      <b/>
      <sz val="12"/>
      <color theme="0"/>
      <name val="Times New Roman"/>
      <charset val="134"/>
    </font>
    <font>
      <sz val="12"/>
      <color theme="1"/>
      <name val="Times New Roman"/>
      <charset val="134"/>
    </font>
    <font>
      <b/>
      <sz val="12"/>
      <color theme="1"/>
      <name val="Times New Roman"/>
      <charset val="134"/>
    </font>
    <font>
      <u/>
      <sz val="11"/>
      <color rgb="FF0000FF"/>
      <name val="Aptos Narrow"/>
      <charset val="0"/>
      <scheme val="minor"/>
    </font>
    <font>
      <u/>
      <sz val="11"/>
      <color rgb="FF800080"/>
      <name val="Aptos Narrow"/>
      <charset val="0"/>
      <scheme val="minor"/>
    </font>
    <font>
      <sz val="11"/>
      <color rgb="FFFF0000"/>
      <name val="Aptos Narrow"/>
      <charset val="0"/>
      <scheme val="minor"/>
    </font>
    <font>
      <b/>
      <sz val="18"/>
      <color theme="3"/>
      <name val="Aptos Narrow"/>
      <charset val="134"/>
      <scheme val="minor"/>
    </font>
    <font>
      <i/>
      <sz val="11"/>
      <color rgb="FF7F7F7F"/>
      <name val="Aptos Narrow"/>
      <charset val="0"/>
      <scheme val="minor"/>
    </font>
    <font>
      <b/>
      <sz val="15"/>
      <color theme="3"/>
      <name val="Aptos Narrow"/>
      <charset val="134"/>
      <scheme val="minor"/>
    </font>
    <font>
      <b/>
      <sz val="13"/>
      <color theme="3"/>
      <name val="Aptos Narrow"/>
      <charset val="134"/>
      <scheme val="minor"/>
    </font>
    <font>
      <b/>
      <sz val="11"/>
      <color theme="3"/>
      <name val="Aptos Narrow"/>
      <charset val="134"/>
      <scheme val="minor"/>
    </font>
    <font>
      <sz val="11"/>
      <color rgb="FF3F3F76"/>
      <name val="Aptos Narrow"/>
      <charset val="0"/>
      <scheme val="minor"/>
    </font>
    <font>
      <b/>
      <sz val="11"/>
      <color rgb="FF3F3F3F"/>
      <name val="Aptos Narrow"/>
      <charset val="0"/>
      <scheme val="minor"/>
    </font>
    <font>
      <b/>
      <sz val="11"/>
      <color rgb="FFFA7D00"/>
      <name val="Aptos Narrow"/>
      <charset val="0"/>
      <scheme val="minor"/>
    </font>
    <font>
      <b/>
      <sz val="11"/>
      <color rgb="FFFFFFFF"/>
      <name val="Aptos Narrow"/>
      <charset val="0"/>
      <scheme val="minor"/>
    </font>
    <font>
      <sz val="11"/>
      <color rgb="FFFA7D00"/>
      <name val="Aptos Narrow"/>
      <charset val="0"/>
      <scheme val="minor"/>
    </font>
    <font>
      <b/>
      <sz val="11"/>
      <color theme="1"/>
      <name val="Aptos Narrow"/>
      <charset val="0"/>
      <scheme val="minor"/>
    </font>
    <font>
      <sz val="11"/>
      <color rgb="FF006100"/>
      <name val="Aptos Narrow"/>
      <charset val="0"/>
      <scheme val="minor"/>
    </font>
    <font>
      <sz val="11"/>
      <color rgb="FF9C0006"/>
      <name val="Aptos Narrow"/>
      <charset val="0"/>
      <scheme val="minor"/>
    </font>
    <font>
      <sz val="11"/>
      <color rgb="FF9C6500"/>
      <name val="Aptos Narrow"/>
      <charset val="0"/>
      <scheme val="minor"/>
    </font>
    <font>
      <sz val="11"/>
      <color theme="0"/>
      <name val="Aptos Narrow"/>
      <charset val="0"/>
      <scheme val="minor"/>
    </font>
    <font>
      <sz val="11"/>
      <color theme="1"/>
      <name val="Aptos Narrow"/>
      <charset val="0"/>
      <scheme val="minor"/>
    </font>
    <font>
      <vertAlign val="superscript"/>
      <sz val="12"/>
      <color rgb="FF000000"/>
      <name val="Times New Roman"/>
      <charset val="134"/>
    </font>
  </fonts>
  <fills count="4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1F4E78"/>
        <bgColor rgb="FF000000"/>
      </patternFill>
    </fill>
    <fill>
      <patternFill patternType="solid">
        <fgColor theme="4" tint="0.599993896298105"/>
        <bgColor rgb="FF000000"/>
      </patternFill>
    </fill>
    <fill>
      <patternFill patternType="solid">
        <fgColor theme="4" tint="-0.249977111117893"/>
        <bgColor rgb="FF000000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rgb="FF000000"/>
      </right>
      <top style="medium">
        <color rgb="FF00000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9" borderId="1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10" borderId="21" applyNumberFormat="0" applyAlignment="0" applyProtection="0">
      <alignment vertical="center"/>
    </xf>
    <xf numFmtId="0" fontId="22" fillId="11" borderId="22" applyNumberFormat="0" applyAlignment="0" applyProtection="0">
      <alignment vertical="center"/>
    </xf>
    <xf numFmtId="0" fontId="23" fillId="11" borderId="21" applyNumberFormat="0" applyAlignment="0" applyProtection="0">
      <alignment vertical="center"/>
    </xf>
    <xf numFmtId="0" fontId="24" fillId="12" borderId="23" applyNumberFormat="0" applyAlignment="0" applyProtection="0">
      <alignment vertical="center"/>
    </xf>
    <xf numFmtId="0" fontId="25" fillId="0" borderId="24" applyNumberFormat="0" applyFill="0" applyAlignment="0" applyProtection="0">
      <alignment vertical="center"/>
    </xf>
    <xf numFmtId="0" fontId="26" fillId="0" borderId="25" applyNumberFormat="0" applyFill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</cellStyleXfs>
  <cellXfs count="47">
    <xf numFmtId="0" fontId="0" fillId="0" borderId="0" xfId="0"/>
    <xf numFmtId="43" fontId="1" fillId="0" borderId="0" xfId="0" applyNumberFormat="1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2" borderId="0" xfId="0" applyFont="1" applyFill="1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horizontal="right" vertical="center" wrapText="1"/>
    </xf>
    <xf numFmtId="178" fontId="5" fillId="3" borderId="0" xfId="0" applyNumberFormat="1" applyFont="1" applyFill="1" applyAlignment="1">
      <alignment horizontal="center" vertical="center" wrapText="1"/>
    </xf>
    <xf numFmtId="43" fontId="5" fillId="0" borderId="0" xfId="0" applyNumberFormat="1" applyFont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7" fillId="4" borderId="11" xfId="0" applyFont="1" applyFill="1" applyBorder="1" applyAlignment="1">
      <alignment horizontal="center" vertical="center" wrapText="1"/>
    </xf>
    <xf numFmtId="0" fontId="7" fillId="4" borderId="1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vertical="center" wrapText="1"/>
    </xf>
    <xf numFmtId="0" fontId="8" fillId="2" borderId="11" xfId="0" applyFont="1" applyFill="1" applyBorder="1" applyAlignment="1">
      <alignment horizontal="center" vertical="center" wrapText="1"/>
    </xf>
    <xf numFmtId="3" fontId="8" fillId="0" borderId="9" xfId="0" applyNumberFormat="1" applyFont="1" applyBorder="1" applyAlignment="1">
      <alignment horizontal="right" vertical="center" wrapText="1"/>
    </xf>
    <xf numFmtId="3" fontId="8" fillId="0" borderId="10" xfId="0" applyNumberFormat="1" applyFont="1" applyBorder="1" applyAlignment="1">
      <alignment horizontal="right" vertical="center" wrapText="1"/>
    </xf>
    <xf numFmtId="3" fontId="8" fillId="0" borderId="11" xfId="0" applyNumberFormat="1" applyFont="1" applyBorder="1" applyAlignment="1">
      <alignment horizontal="right" vertical="center" wrapText="1"/>
    </xf>
    <xf numFmtId="3" fontId="8" fillId="2" borderId="14" xfId="0" applyNumberFormat="1" applyFont="1" applyFill="1" applyBorder="1" applyAlignment="1">
      <alignment vertical="center" wrapText="1"/>
    </xf>
    <xf numFmtId="0" fontId="9" fillId="5" borderId="13" xfId="0" applyFont="1" applyFill="1" applyBorder="1" applyAlignment="1">
      <alignment horizontal="right" vertical="center" wrapText="1"/>
    </xf>
    <xf numFmtId="3" fontId="9" fillId="5" borderId="9" xfId="0" applyNumberFormat="1" applyFont="1" applyFill="1" applyBorder="1" applyAlignment="1">
      <alignment horizontal="right" vertical="center" wrapText="1"/>
    </xf>
    <xf numFmtId="3" fontId="9" fillId="5" borderId="15" xfId="0" applyNumberFormat="1" applyFont="1" applyFill="1" applyBorder="1" applyAlignment="1">
      <alignment horizontal="right" vertical="center" wrapText="1"/>
    </xf>
    <xf numFmtId="0" fontId="7" fillId="6" borderId="1" xfId="0" applyFont="1" applyFill="1" applyBorder="1" applyAlignment="1">
      <alignment horizontal="right" vertical="center" wrapText="1"/>
    </xf>
    <xf numFmtId="3" fontId="10" fillId="7" borderId="16" xfId="0" applyNumberFormat="1" applyFont="1" applyFill="1" applyBorder="1" applyAlignment="1">
      <alignment horizontal="center" vertical="center" wrapText="1"/>
    </xf>
    <xf numFmtId="3" fontId="10" fillId="6" borderId="17" xfId="0" applyNumberFormat="1" applyFont="1" applyFill="1" applyBorder="1" applyAlignment="1">
      <alignment horizontal="right" vertical="center" wrapText="1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vertical="center" wrapText="1"/>
    </xf>
    <xf numFmtId="41" fontId="11" fillId="0" borderId="0" xfId="0" applyNumberFormat="1" applyFont="1" applyAlignment="1">
      <alignment vertical="center" wrapText="1"/>
    </xf>
    <xf numFmtId="41" fontId="11" fillId="0" borderId="0" xfId="0" applyNumberFormat="1" applyFont="1" applyAlignment="1">
      <alignment horizontal="center" vertical="center" wrapText="1"/>
    </xf>
    <xf numFmtId="0" fontId="11" fillId="0" borderId="0" xfId="0" applyFont="1" applyAlignment="1">
      <alignment horizontal="right" vertical="center" wrapText="1"/>
    </xf>
    <xf numFmtId="0" fontId="12" fillId="0" borderId="0" xfId="0" applyFont="1" applyAlignment="1">
      <alignment horizontal="center" vertical="center" wrapText="1"/>
    </xf>
    <xf numFmtId="41" fontId="12" fillId="0" borderId="0" xfId="0" applyNumberFormat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5" fillId="7" borderId="0" xfId="0" applyFont="1" applyFill="1" applyAlignment="1">
      <alignment vertical="center" wrapText="1"/>
    </xf>
    <xf numFmtId="0" fontId="5" fillId="8" borderId="0" xfId="0" applyFont="1" applyFill="1" applyAlignment="1">
      <alignment vertical="center" wrapText="1"/>
    </xf>
    <xf numFmtId="3" fontId="1" fillId="2" borderId="0" xfId="0" applyNumberFormat="1" applyFont="1" applyFill="1" applyAlignment="1">
      <alignment vertical="center" wrapText="1"/>
    </xf>
  </cellXfs>
  <cellStyles count="49">
    <cellStyle name="Normal" xfId="0" builtinId="0"/>
    <cellStyle name="Coma" xfId="1" builtinId="3"/>
    <cellStyle name="Moneda" xfId="2" builtinId="4"/>
    <cellStyle name="Porcentaje" xfId="3" builtinId="5"/>
    <cellStyle name="Coma [0]" xfId="4" builtinId="6"/>
    <cellStyle name="Moneda [0]" xfId="5" builtinId="7"/>
    <cellStyle name="Hipervínculo" xfId="6" builtinId="8"/>
    <cellStyle name="Hipervínculo visitado" xfId="7" builtinId="9"/>
    <cellStyle name="Nota" xfId="8" builtinId="10"/>
    <cellStyle name="Texto de advertencia" xfId="9" builtinId="11"/>
    <cellStyle name="Título" xfId="10" builtinId="15"/>
    <cellStyle name="Texto explicativo" xfId="11" builtinId="53"/>
    <cellStyle name="Título 1" xfId="12" builtinId="16"/>
    <cellStyle name="Título 2" xfId="13" builtinId="17"/>
    <cellStyle name="Título 3" xfId="14" builtinId="18"/>
    <cellStyle name="Título 4" xfId="15" builtinId="19"/>
    <cellStyle name="Entrada" xfId="16" builtinId="20"/>
    <cellStyle name="Salida" xfId="17" builtinId="21"/>
    <cellStyle name="Cálculo" xfId="18" builtinId="22"/>
    <cellStyle name="Celda de comprobación" xfId="19" builtinId="23"/>
    <cellStyle name="Celda vinculada" xfId="20" builtinId="24"/>
    <cellStyle name="Total" xfId="21" builtinId="25"/>
    <cellStyle name="Correcto" xfId="22" builtinId="26"/>
    <cellStyle name="Incorrecto" xfId="23" builtinId="27"/>
    <cellStyle name="Neutro" xfId="24" builtinId="28"/>
    <cellStyle name="Énfasis1" xfId="25" builtinId="29"/>
    <cellStyle name="20% - Énfasis1" xfId="26" builtinId="30"/>
    <cellStyle name="40% - Énfasis1" xfId="27" builtinId="31"/>
    <cellStyle name="60% - Énfasis1" xfId="28" builtinId="32"/>
    <cellStyle name="Énfasis2" xfId="29" builtinId="33"/>
    <cellStyle name="20% - Énfasis2" xfId="30" builtinId="34"/>
    <cellStyle name="40% - Énfasis2" xfId="31" builtinId="35"/>
    <cellStyle name="60% - Énfasis2" xfId="32" builtinId="36"/>
    <cellStyle name="Énfasis3" xfId="33" builtinId="37"/>
    <cellStyle name="20% - Énfasis3" xfId="34" builtinId="38"/>
    <cellStyle name="40% - Énfasis3" xfId="35" builtinId="39"/>
    <cellStyle name="60% - Énfasis3" xfId="36" builtinId="40"/>
    <cellStyle name="Énfasis4" xfId="37" builtinId="41"/>
    <cellStyle name="20% - Énfasis4" xfId="38" builtinId="42"/>
    <cellStyle name="40% - Énfasis4" xfId="39" builtinId="43"/>
    <cellStyle name="60% - Énfasis4" xfId="40" builtinId="44"/>
    <cellStyle name="Énfasis5" xfId="41" builtinId="45"/>
    <cellStyle name="20% - Énfasis5" xfId="42" builtinId="46"/>
    <cellStyle name="40% - Énfasis5" xfId="43" builtinId="47"/>
    <cellStyle name="60% - Énfasis5" xfId="44" builtinId="48"/>
    <cellStyle name="Énfasis6" xfId="45" builtinId="49"/>
    <cellStyle name="20% - Énfasis6" xfId="46" builtinId="50"/>
    <cellStyle name="40% - Énfasis6" xfId="47" builtinId="51"/>
    <cellStyle name="60% - Énfasis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4</xdr:col>
      <xdr:colOff>371475</xdr:colOff>
      <xdr:row>1</xdr:row>
      <xdr:rowOff>200025</xdr:rowOff>
    </xdr:from>
    <xdr:to>
      <xdr:col>5</xdr:col>
      <xdr:colOff>744568</xdr:colOff>
      <xdr:row>3</xdr:row>
      <xdr:rowOff>95250</xdr:rowOff>
    </xdr:to>
    <xdr:pic>
      <xdr:nvPicPr>
        <xdr:cNvPr id="2" name="Imagen 1628369404" descr="Un conjunto de letras blancas en un fondo blanco&#10;&#10;Descripción generada automáticamente con confianza media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336030" y="304800"/>
          <a:ext cx="1330325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178435</xdr:colOff>
      <xdr:row>0</xdr:row>
      <xdr:rowOff>635</xdr:rowOff>
    </xdr:from>
    <xdr:to>
      <xdr:col>1</xdr:col>
      <xdr:colOff>1076371</xdr:colOff>
      <xdr:row>4</xdr:row>
      <xdr:rowOff>37336</xdr:rowOff>
    </xdr:to>
    <xdr:pic>
      <xdr:nvPicPr>
        <xdr:cNvPr id="3" name="Imagen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8435" y="635"/>
          <a:ext cx="1355090" cy="10458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6"/>
  <sheetViews>
    <sheetView tabSelected="1" topLeftCell="A11" workbookViewId="0">
      <selection activeCell="I17" sqref="I17"/>
    </sheetView>
  </sheetViews>
  <sheetFormatPr defaultColWidth="11.5666666666667" defaultRowHeight="16.5"/>
  <cols>
    <col min="1" max="1" width="6" style="4" customWidth="1"/>
    <col min="2" max="2" width="43" style="4" customWidth="1"/>
    <col min="3" max="3" width="16.7083333333333" style="4" customWidth="1"/>
    <col min="4" max="6" width="12.5666666666667" style="4" customWidth="1"/>
    <col min="7" max="7" width="14.5666666666667" style="4" customWidth="1"/>
    <col min="8" max="16384" width="11.5666666666667" style="4"/>
  </cols>
  <sheetData>
    <row r="1" ht="8.25" customHeight="1"/>
    <row r="2" ht="29.25" customHeight="1" spans="1:7">
      <c r="A2" s="5" t="s">
        <v>0</v>
      </c>
      <c r="B2" s="5"/>
      <c r="C2" s="5"/>
      <c r="D2" s="5"/>
      <c r="E2" s="5"/>
      <c r="F2" s="5"/>
      <c r="G2" s="6" t="s">
        <v>1</v>
      </c>
    </row>
    <row r="3" ht="22.5" customHeight="1" spans="1:7">
      <c r="A3" s="7" t="s">
        <v>2</v>
      </c>
      <c r="B3" s="7"/>
      <c r="C3" s="7"/>
      <c r="D3" s="7"/>
      <c r="E3" s="7"/>
      <c r="F3" s="7"/>
      <c r="G3" s="8" t="s">
        <v>3</v>
      </c>
    </row>
    <row r="4" ht="19.5" customHeight="1" spans="1:7">
      <c r="A4" s="9" t="s">
        <v>4</v>
      </c>
      <c r="B4" s="9"/>
      <c r="C4" s="9"/>
      <c r="D4" s="9"/>
      <c r="E4" s="9"/>
      <c r="F4" s="9"/>
      <c r="G4" s="10" t="s">
        <v>5</v>
      </c>
    </row>
    <row r="5" spans="1:7">
      <c r="A5" s="11"/>
      <c r="B5" s="11"/>
      <c r="C5" s="11"/>
      <c r="D5" s="11"/>
      <c r="E5" s="11"/>
      <c r="F5" s="11"/>
      <c r="G5" s="11"/>
    </row>
    <row r="6" spans="1:7">
      <c r="A6" s="11"/>
      <c r="B6" s="12" t="s">
        <v>6</v>
      </c>
      <c r="C6" s="13">
        <v>46030</v>
      </c>
      <c r="E6" s="11"/>
      <c r="F6" s="12"/>
      <c r="G6" s="11"/>
    </row>
    <row r="7" s="1" customFormat="1" spans="1:7">
      <c r="A7" s="14"/>
      <c r="B7" s="14"/>
      <c r="C7" s="14"/>
      <c r="D7" s="14"/>
      <c r="E7" s="14"/>
      <c r="F7" s="14"/>
      <c r="G7" s="14"/>
    </row>
    <row r="8" spans="1:7">
      <c r="A8" s="15" t="s">
        <v>7</v>
      </c>
      <c r="B8" s="15"/>
      <c r="C8" s="15"/>
      <c r="D8" s="15"/>
      <c r="E8" s="15"/>
      <c r="F8" s="15"/>
      <c r="G8" s="15"/>
    </row>
    <row r="9" s="2" customFormat="1" ht="26.25" customHeight="1" spans="1:7">
      <c r="A9" s="16" t="s">
        <v>8</v>
      </c>
      <c r="B9" s="17" t="s">
        <v>9</v>
      </c>
      <c r="C9" s="18" t="s">
        <v>10</v>
      </c>
      <c r="D9" s="19" t="s">
        <v>11</v>
      </c>
      <c r="E9" s="20" t="s">
        <v>12</v>
      </c>
      <c r="F9" s="21" t="s">
        <v>13</v>
      </c>
      <c r="G9" s="22" t="s">
        <v>14</v>
      </c>
    </row>
    <row r="10" s="3" customFormat="1" ht="24.75" customHeight="1" spans="1:7">
      <c r="A10" s="23">
        <v>1</v>
      </c>
      <c r="B10" s="24" t="s">
        <v>15</v>
      </c>
      <c r="C10" s="25" t="s">
        <v>16</v>
      </c>
      <c r="D10" s="26">
        <v>61508</v>
      </c>
      <c r="E10" s="27">
        <v>7353</v>
      </c>
      <c r="F10" s="28">
        <v>6974</v>
      </c>
      <c r="G10" s="29">
        <f>SUM(D10:F10)</f>
        <v>75835</v>
      </c>
    </row>
    <row r="11" s="3" customFormat="1" ht="24.75" customHeight="1" spans="1:7">
      <c r="A11" s="23">
        <v>2</v>
      </c>
      <c r="B11" s="24" t="s">
        <v>17</v>
      </c>
      <c r="C11" s="25" t="s">
        <v>16</v>
      </c>
      <c r="D11" s="26">
        <v>0</v>
      </c>
      <c r="E11" s="27">
        <v>0</v>
      </c>
      <c r="F11" s="28">
        <v>0</v>
      </c>
      <c r="G11" s="29">
        <f t="shared" ref="G11:G24" si="0">SUM(D11:F11)</f>
        <v>0</v>
      </c>
    </row>
    <row r="12" s="3" customFormat="1" ht="24.75" customHeight="1" spans="1:7">
      <c r="A12" s="23">
        <v>3</v>
      </c>
      <c r="B12" s="24" t="s">
        <v>18</v>
      </c>
      <c r="C12" s="25" t="s">
        <v>16</v>
      </c>
      <c r="D12" s="26">
        <v>66414</v>
      </c>
      <c r="E12" s="27">
        <v>34685</v>
      </c>
      <c r="F12" s="28">
        <v>5250</v>
      </c>
      <c r="G12" s="29">
        <f t="shared" si="0"/>
        <v>106349</v>
      </c>
    </row>
    <row r="13" s="3" customFormat="1" ht="24.75" customHeight="1" spans="1:9">
      <c r="A13" s="23">
        <v>4</v>
      </c>
      <c r="B13" s="24" t="s">
        <v>19</v>
      </c>
      <c r="C13" s="25" t="s">
        <v>16</v>
      </c>
      <c r="D13" s="26">
        <v>0</v>
      </c>
      <c r="E13" s="27">
        <v>0</v>
      </c>
      <c r="F13" s="28">
        <v>0</v>
      </c>
      <c r="G13" s="29">
        <f t="shared" si="0"/>
        <v>0</v>
      </c>
      <c r="I13" s="46"/>
    </row>
    <row r="14" s="3" customFormat="1" ht="24.75" customHeight="1" spans="1:9">
      <c r="A14" s="23">
        <v>5</v>
      </c>
      <c r="B14" s="24" t="s">
        <v>20</v>
      </c>
      <c r="C14" s="25" t="s">
        <v>16</v>
      </c>
      <c r="D14" s="26">
        <v>0</v>
      </c>
      <c r="E14" s="27">
        <v>0</v>
      </c>
      <c r="F14" s="28">
        <v>25880</v>
      </c>
      <c r="G14" s="29">
        <f t="shared" si="0"/>
        <v>25880</v>
      </c>
      <c r="I14" s="46"/>
    </row>
    <row r="15" s="3" customFormat="1" ht="24.75" customHeight="1" spans="1:9">
      <c r="A15" s="23">
        <v>6</v>
      </c>
      <c r="B15" s="24" t="s">
        <v>21</v>
      </c>
      <c r="C15" s="25" t="s">
        <v>16</v>
      </c>
      <c r="D15" s="26">
        <v>6206</v>
      </c>
      <c r="E15" s="27">
        <v>13600</v>
      </c>
      <c r="F15" s="28">
        <v>7938</v>
      </c>
      <c r="G15" s="29">
        <f t="shared" si="0"/>
        <v>27744</v>
      </c>
      <c r="I15" s="46"/>
    </row>
    <row r="16" s="3" customFormat="1" ht="24.75" customHeight="1" spans="1:9">
      <c r="A16" s="23">
        <v>7</v>
      </c>
      <c r="B16" s="24" t="s">
        <v>22</v>
      </c>
      <c r="C16" s="25" t="s">
        <v>16</v>
      </c>
      <c r="D16" s="26">
        <v>836</v>
      </c>
      <c r="E16" s="27">
        <v>1993</v>
      </c>
      <c r="F16" s="28">
        <v>2076</v>
      </c>
      <c r="G16" s="29">
        <f t="shared" si="0"/>
        <v>4905</v>
      </c>
      <c r="I16" s="46"/>
    </row>
    <row r="17" s="3" customFormat="1" ht="24.75" customHeight="1" spans="1:9">
      <c r="A17" s="23">
        <v>8</v>
      </c>
      <c r="B17" s="24" t="s">
        <v>23</v>
      </c>
      <c r="C17" s="25" t="s">
        <v>16</v>
      </c>
      <c r="D17" s="26">
        <v>0</v>
      </c>
      <c r="E17" s="27">
        <v>0</v>
      </c>
      <c r="F17" s="28">
        <v>0</v>
      </c>
      <c r="G17" s="29">
        <f t="shared" si="0"/>
        <v>0</v>
      </c>
      <c r="I17" s="46"/>
    </row>
    <row r="18" s="3" customFormat="1" ht="24.75" customHeight="1" spans="1:9">
      <c r="A18" s="23">
        <v>9</v>
      </c>
      <c r="B18" s="24" t="s">
        <v>24</v>
      </c>
      <c r="C18" s="25" t="s">
        <v>16</v>
      </c>
      <c r="D18" s="26">
        <v>0</v>
      </c>
      <c r="E18" s="27">
        <v>0</v>
      </c>
      <c r="F18" s="28">
        <v>0</v>
      </c>
      <c r="G18" s="29">
        <f t="shared" si="0"/>
        <v>0</v>
      </c>
      <c r="I18" s="46"/>
    </row>
    <row r="19" s="3" customFormat="1" ht="24.75" customHeight="1" spans="1:7">
      <c r="A19" s="23">
        <v>10</v>
      </c>
      <c r="B19" s="24" t="s">
        <v>25</v>
      </c>
      <c r="C19" s="25" t="s">
        <v>16</v>
      </c>
      <c r="D19" s="26">
        <v>2080</v>
      </c>
      <c r="E19" s="27">
        <v>1868</v>
      </c>
      <c r="F19" s="28">
        <v>2236</v>
      </c>
      <c r="G19" s="29">
        <f t="shared" si="0"/>
        <v>6184</v>
      </c>
    </row>
    <row r="20" s="3" customFormat="1" ht="24.75" customHeight="1" spans="1:7">
      <c r="A20" s="23">
        <v>11</v>
      </c>
      <c r="B20" s="24" t="s">
        <v>26</v>
      </c>
      <c r="C20" s="25" t="s">
        <v>16</v>
      </c>
      <c r="D20" s="26">
        <v>266</v>
      </c>
      <c r="E20" s="27">
        <v>448</v>
      </c>
      <c r="F20" s="28">
        <v>234</v>
      </c>
      <c r="G20" s="29">
        <f t="shared" si="0"/>
        <v>948</v>
      </c>
    </row>
    <row r="21" s="3" customFormat="1" ht="33.75" customHeight="1" spans="1:10">
      <c r="A21" s="23">
        <v>12</v>
      </c>
      <c r="B21" s="24" t="s">
        <v>27</v>
      </c>
      <c r="C21" s="25" t="s">
        <v>16</v>
      </c>
      <c r="D21" s="26">
        <v>2696</v>
      </c>
      <c r="E21" s="27">
        <v>8125</v>
      </c>
      <c r="F21" s="28">
        <v>6192</v>
      </c>
      <c r="G21" s="29">
        <f t="shared" si="0"/>
        <v>17013</v>
      </c>
      <c r="J21" s="3" t="s">
        <v>28</v>
      </c>
    </row>
    <row r="22" s="3" customFormat="1" ht="18" customHeight="1" spans="1:7">
      <c r="A22" s="23">
        <v>13</v>
      </c>
      <c r="B22" s="24" t="s">
        <v>29</v>
      </c>
      <c r="C22" s="25" t="s">
        <v>16</v>
      </c>
      <c r="D22" s="26">
        <v>31</v>
      </c>
      <c r="E22" s="27">
        <v>126</v>
      </c>
      <c r="F22" s="28">
        <v>183</v>
      </c>
      <c r="G22" s="29">
        <f t="shared" si="0"/>
        <v>340</v>
      </c>
    </row>
    <row r="23" s="3" customFormat="1" ht="24.75" customHeight="1" spans="1:7">
      <c r="A23" s="23">
        <v>14</v>
      </c>
      <c r="B23" s="24" t="s">
        <v>30</v>
      </c>
      <c r="C23" s="25" t="s">
        <v>16</v>
      </c>
      <c r="D23" s="26">
        <v>786</v>
      </c>
      <c r="E23" s="27">
        <v>2083</v>
      </c>
      <c r="F23" s="28">
        <v>1643</v>
      </c>
      <c r="G23" s="29">
        <f t="shared" si="0"/>
        <v>4512</v>
      </c>
    </row>
    <row r="24" s="3" customFormat="1" ht="24.75" customHeight="1" spans="1:7">
      <c r="A24" s="23">
        <v>15</v>
      </c>
      <c r="B24" s="24" t="s">
        <v>31</v>
      </c>
      <c r="C24" s="25" t="s">
        <v>16</v>
      </c>
      <c r="D24" s="26">
        <v>4144</v>
      </c>
      <c r="E24" s="27">
        <v>8035</v>
      </c>
      <c r="F24" s="28">
        <v>12120</v>
      </c>
      <c r="G24" s="29">
        <f t="shared" si="0"/>
        <v>24299</v>
      </c>
    </row>
    <row r="25" ht="19.5" customHeight="1" spans="1:7">
      <c r="A25" s="30" t="s">
        <v>32</v>
      </c>
      <c r="B25" s="30"/>
      <c r="C25" s="30"/>
      <c r="D25" s="31">
        <f>SUM(D10:D24)</f>
        <v>144967</v>
      </c>
      <c r="E25" s="31">
        <f>SUM(E10:E24)</f>
        <v>78316</v>
      </c>
      <c r="F25" s="31">
        <f>SUM(F10:F24)</f>
        <v>70726</v>
      </c>
      <c r="G25" s="32">
        <f>SUM(G10:G24)</f>
        <v>294009</v>
      </c>
    </row>
    <row r="26" ht="18" customHeight="1" spans="1:7">
      <c r="A26" s="33" t="s">
        <v>33</v>
      </c>
      <c r="B26" s="33"/>
      <c r="C26" s="33"/>
      <c r="D26" s="34">
        <f t="shared" ref="D26" si="1">+D25+E25+F25</f>
        <v>294009</v>
      </c>
      <c r="E26" s="34"/>
      <c r="F26" s="34"/>
      <c r="G26" s="35">
        <f>SUM(D26:F26)</f>
        <v>294009</v>
      </c>
    </row>
    <row r="27" ht="15.75" customHeight="1" spans="1:7">
      <c r="A27" s="36" t="s">
        <v>34</v>
      </c>
      <c r="B27" s="36"/>
      <c r="C27" s="36"/>
      <c r="D27" s="36"/>
      <c r="E27" s="36"/>
      <c r="F27" s="36"/>
      <c r="G27" s="36"/>
    </row>
    <row r="28" ht="15.75" customHeight="1" spans="1:7">
      <c r="A28" s="36" t="s">
        <v>35</v>
      </c>
      <c r="B28" s="36"/>
      <c r="C28" s="36"/>
      <c r="D28" s="36"/>
      <c r="E28" s="36"/>
      <c r="F28" s="36"/>
      <c r="G28" s="36"/>
    </row>
    <row r="29" ht="15.75" customHeight="1" spans="1:7">
      <c r="A29" s="36" t="s">
        <v>36</v>
      </c>
      <c r="B29" s="36"/>
      <c r="C29" s="36"/>
      <c r="D29" s="36"/>
      <c r="E29" s="36"/>
      <c r="F29" s="36"/>
      <c r="G29" s="36"/>
    </row>
    <row r="30" ht="15.75" customHeight="1" spans="1:7">
      <c r="A30" s="36" t="s">
        <v>37</v>
      </c>
      <c r="B30" s="36"/>
      <c r="C30" s="36"/>
      <c r="D30" s="36"/>
      <c r="E30" s="36"/>
      <c r="F30" s="36"/>
      <c r="G30" s="36"/>
    </row>
    <row r="31" ht="15.75" customHeight="1" spans="1:7">
      <c r="A31" s="36"/>
      <c r="B31" s="36"/>
      <c r="C31" s="36"/>
      <c r="D31" s="36"/>
      <c r="E31" s="36"/>
      <c r="F31" s="36"/>
      <c r="G31" s="36"/>
    </row>
    <row r="32" ht="15.75" customHeight="1" spans="1:7">
      <c r="A32" s="36"/>
      <c r="B32" s="36"/>
      <c r="C32" s="36"/>
      <c r="D32" s="36"/>
      <c r="E32" s="36"/>
      <c r="F32" s="36"/>
      <c r="G32" s="36"/>
    </row>
    <row r="33" ht="15.75" customHeight="1" spans="1:7">
      <c r="A33" s="36"/>
      <c r="B33" s="36"/>
      <c r="C33" s="36"/>
      <c r="D33" s="36"/>
      <c r="E33" s="36"/>
      <c r="F33" s="36"/>
      <c r="G33" s="36"/>
    </row>
    <row r="34" ht="15.75" customHeight="1" spans="1:7">
      <c r="A34" s="36"/>
      <c r="B34" s="36"/>
      <c r="C34" s="36"/>
      <c r="D34" s="36"/>
      <c r="E34" s="36"/>
      <c r="F34" s="36"/>
      <c r="G34" s="36"/>
    </row>
    <row r="35" ht="15.75" customHeight="1" spans="1:7">
      <c r="A35" s="36"/>
      <c r="B35" s="36"/>
      <c r="C35" s="36"/>
      <c r="D35" s="36"/>
      <c r="E35" s="36"/>
      <c r="F35" s="36"/>
      <c r="G35" s="36"/>
    </row>
    <row r="36" ht="15.75" customHeight="1" spans="1:7">
      <c r="A36" s="36"/>
      <c r="B36" s="36"/>
      <c r="C36" s="36"/>
      <c r="D36" s="36"/>
      <c r="E36" s="36"/>
      <c r="F36" s="36"/>
      <c r="G36" s="36"/>
    </row>
    <row r="37" ht="15.75" customHeight="1" spans="1:7">
      <c r="A37" s="36"/>
      <c r="B37" s="36"/>
      <c r="C37" s="36"/>
      <c r="D37" s="36"/>
      <c r="E37" s="36"/>
      <c r="F37" s="36"/>
      <c r="G37" s="36"/>
    </row>
    <row r="38" ht="40.5" customHeight="1" spans="1:7">
      <c r="A38" s="37"/>
      <c r="B38" s="37"/>
      <c r="D38" s="38"/>
      <c r="E38" s="38"/>
      <c r="F38" s="38"/>
      <c r="G38" s="38"/>
    </row>
    <row r="39" ht="21.75" customHeight="1" spans="1:7">
      <c r="A39" s="36" t="s">
        <v>38</v>
      </c>
      <c r="B39" s="36"/>
      <c r="C39" s="39" t="s">
        <v>39</v>
      </c>
      <c r="D39" s="39"/>
      <c r="E39" s="38"/>
      <c r="F39" s="38"/>
      <c r="G39" s="38"/>
    </row>
    <row r="40" spans="1:7">
      <c r="A40" s="37"/>
      <c r="B40" s="40" t="s">
        <v>40</v>
      </c>
      <c r="D40" s="39" t="s">
        <v>40</v>
      </c>
      <c r="E40" s="39"/>
      <c r="F40" s="39"/>
      <c r="G40" s="39"/>
    </row>
    <row r="41" ht="18" customHeight="1" spans="1:7">
      <c r="A41" s="37"/>
      <c r="B41" s="41" t="s">
        <v>41</v>
      </c>
      <c r="D41" s="42" t="s">
        <v>42</v>
      </c>
      <c r="E41" s="42"/>
      <c r="F41" s="42"/>
      <c r="G41" s="42"/>
    </row>
    <row r="42" ht="18" customHeight="1" spans="1:7">
      <c r="A42" s="37"/>
      <c r="B42" s="43" t="s">
        <v>43</v>
      </c>
      <c r="D42" s="39" t="s">
        <v>44</v>
      </c>
      <c r="E42" s="39"/>
      <c r="F42" s="39"/>
      <c r="G42" s="39"/>
    </row>
    <row r="43" ht="18" customHeight="1" spans="1:7">
      <c r="A43" s="37"/>
      <c r="B43" s="43"/>
      <c r="D43" s="39"/>
      <c r="E43" s="39"/>
      <c r="F43" s="39"/>
      <c r="G43" s="39"/>
    </row>
    <row r="44" spans="1:7">
      <c r="A44" s="37"/>
      <c r="B44" s="37"/>
      <c r="D44" s="38"/>
      <c r="E44" s="38"/>
      <c r="F44" s="38"/>
      <c r="G44" s="38"/>
    </row>
    <row r="45" ht="5.25" customHeight="1" spans="1:7">
      <c r="A45" s="44"/>
      <c r="B45" s="44"/>
      <c r="C45" s="44"/>
      <c r="D45" s="44"/>
      <c r="E45" s="44"/>
      <c r="F45" s="44"/>
      <c r="G45" s="44"/>
    </row>
    <row r="46" ht="11.25" customHeight="1" spans="1:7">
      <c r="A46" s="45"/>
      <c r="B46" s="45"/>
      <c r="C46" s="45"/>
      <c r="D46" s="45"/>
      <c r="E46" s="45"/>
      <c r="F46" s="45"/>
      <c r="G46" s="45"/>
    </row>
  </sheetData>
  <mergeCells count="16">
    <mergeCell ref="A2:F2"/>
    <mergeCell ref="A3:F3"/>
    <mergeCell ref="A4:F4"/>
    <mergeCell ref="A8:G8"/>
    <mergeCell ref="A25:C25"/>
    <mergeCell ref="A26:C26"/>
    <mergeCell ref="D26:F26"/>
    <mergeCell ref="A27:G27"/>
    <mergeCell ref="A28:G28"/>
    <mergeCell ref="A29:G29"/>
    <mergeCell ref="A30:G30"/>
    <mergeCell ref="A39:B39"/>
    <mergeCell ref="C39:D39"/>
    <mergeCell ref="D40:G40"/>
    <mergeCell ref="D41:G41"/>
    <mergeCell ref="D42:G42"/>
  </mergeCells>
  <dataValidations count="1">
    <dataValidation type="whole" operator="greaterThanOrEqual" allowBlank="1" showInputMessage="1" showErrorMessage="1" sqref="E25:F25 D25:D26 G10:G26 D10:F12 D14:F24">
      <formula1>0</formula1>
    </dataValidation>
  </dataValidations>
  <pageMargins left="0.7" right="0.7" top="0.75" bottom="0.75" header="0.3" footer="0.3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Hoja1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Observatorio Ibermuseos</dc:creator>
  <cp:lastModifiedBy>amaury guzman</cp:lastModifiedBy>
  <dcterms:created xsi:type="dcterms:W3CDTF">2025-10-09T17:32:00Z</dcterms:created>
  <dcterms:modified xsi:type="dcterms:W3CDTF">2026-01-19T21:11:46Z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6AA265889A7B4B10BA1438278B4072EC_13</vt:lpwstr>
  </property>
  <property fmtid="{D5CDD505-2E9C-101B-9397-08002B2CF9AE}" pid="3" name="KSOProductBuildVer">
    <vt:lpwstr>2058-12.2.0.23196</vt:lpwstr>
  </property>
</Properties>
</file>