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Estadisticas Museos\2026\"/>
    </mc:Choice>
  </mc:AlternateContent>
  <xr:revisionPtr revIDLastSave="0" documentId="8_{841ACA49-A27D-487C-AF2A-9183ED10340C}" xr6:coauthVersionLast="47" xr6:coauthVersionMax="47" xr10:uidLastSave="{00000000-0000-0000-0000-000000000000}"/>
  <bookViews>
    <workbookView xWindow="-120" yWindow="-120" windowWidth="20730" windowHeight="11160" xr2:uid="{4F93F16F-1700-495B-825D-BB68CD45E3FF}"/>
  </bookViews>
  <sheets>
    <sheet name="Hoja1" sheetId="1" r:id="rId1"/>
  </sheets>
  <definedNames>
    <definedName name="_xlnm.Print_Area" localSheetId="0">Hoja1!$A$1:$H$42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F26" i="1"/>
  <c r="E26" i="1"/>
  <c r="D26" i="1"/>
  <c r="G25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D27" i="1" l="1"/>
  <c r="G27" i="1" s="1"/>
  <c r="G26" i="1"/>
</calcChain>
</file>

<file path=xl/sharedStrings.xml><?xml version="1.0" encoding="utf-8"?>
<sst xmlns="http://schemas.openxmlformats.org/spreadsheetml/2006/main" count="62" uniqueCount="47">
  <si>
    <t>Dirección General de Museos</t>
  </si>
  <si>
    <t>FO-DPD-007</t>
  </si>
  <si>
    <t>Departamento de Planificación y Desarrollo</t>
  </si>
  <si>
    <t>Versión: 01</t>
  </si>
  <si>
    <t>Sistema de Monitoreo de Visitas a Museos</t>
  </si>
  <si>
    <t>Octubre 2023</t>
  </si>
  <si>
    <t>Fecha de elaboración del reporte</t>
  </si>
  <si>
    <t>Item</t>
  </si>
  <si>
    <t>Museos</t>
  </si>
  <si>
    <t>Tipo de Gestión</t>
  </si>
  <si>
    <t>Totales</t>
  </si>
  <si>
    <t>Museo de Arte Moderno</t>
  </si>
  <si>
    <t>DGM</t>
  </si>
  <si>
    <r>
      <rPr>
        <sz val="12"/>
        <color rgb="FF000000"/>
        <rFont val="Times New Roman"/>
        <charset val="134"/>
      </rPr>
      <t>Museo Nacional de Historia y Geografía</t>
    </r>
    <r>
      <rPr>
        <vertAlign val="superscript"/>
        <sz val="12"/>
        <color rgb="FF000000"/>
        <rFont val="Times New Roman"/>
        <charset val="134"/>
      </rPr>
      <t>(1)</t>
    </r>
  </si>
  <si>
    <t>Museo del Hombre Dominicano</t>
  </si>
  <si>
    <t>Museo Fortaleza De Santo Domingo</t>
  </si>
  <si>
    <t>Museo de las Atarazanas Reales</t>
  </si>
  <si>
    <t xml:space="preserve">Museo Faro A Colón </t>
  </si>
  <si>
    <t>Museo Casa Fuerte Juan Ponce de León</t>
  </si>
  <si>
    <t>Museo Monumento a los Héroes de la Restauración</t>
  </si>
  <si>
    <t xml:space="preserve"> </t>
  </si>
  <si>
    <t>Centro Cultural y Museo Horacio Vásquez</t>
  </si>
  <si>
    <t>Museo 26 de Julio</t>
  </si>
  <si>
    <t>Museo Fortaleza San Felipe</t>
  </si>
  <si>
    <t>Totales por mes</t>
  </si>
  <si>
    <t>Totales por Trimestre</t>
  </si>
  <si>
    <t>(1) Museo cerrado por intervención arquitectónica</t>
  </si>
  <si>
    <t>(2) Museo cerrado por intervención arquitéctonica desde abril de 2023</t>
  </si>
  <si>
    <t>(3) Museo cerrado por intervención estructural desde el 13 de mayo de 2025</t>
  </si>
  <si>
    <t>Elaborado Por:</t>
  </si>
  <si>
    <t>Revisado por:</t>
  </si>
  <si>
    <t>___________________________________</t>
  </si>
  <si>
    <t>Abel Canela</t>
  </si>
  <si>
    <t>Ydalia Martínez</t>
  </si>
  <si>
    <t>Enc. Estadísticas</t>
  </si>
  <si>
    <t>Enc. Dpto. Planificación y Desarrollo</t>
  </si>
  <si>
    <r>
      <t>Museo de las Casas Reales</t>
    </r>
    <r>
      <rPr>
        <vertAlign val="superscript"/>
        <sz val="12"/>
        <color rgb="FF000000"/>
        <rFont val="Times New Roman"/>
        <charset val="134"/>
      </rPr>
      <t>(3)</t>
    </r>
  </si>
  <si>
    <r>
      <t>Museo Alcázar de Colón</t>
    </r>
    <r>
      <rPr>
        <vertAlign val="superscript"/>
        <sz val="12"/>
        <color rgb="FF000000"/>
        <rFont val="Times New Roman"/>
        <charset val="134"/>
      </rPr>
      <t>(2)</t>
    </r>
  </si>
  <si>
    <r>
      <t>Museo de la Familia Dominicana del Siglo XIX</t>
    </r>
    <r>
      <rPr>
        <vertAlign val="superscript"/>
        <sz val="12"/>
        <color rgb="FF000000"/>
        <rFont val="Times New Roman"/>
        <family val="1"/>
      </rPr>
      <t>(4)</t>
    </r>
  </si>
  <si>
    <r>
      <t xml:space="preserve">Museo Casa de la Música </t>
    </r>
    <r>
      <rPr>
        <vertAlign val="superscript"/>
        <sz val="12"/>
        <color rgb="FF000000"/>
        <rFont val="Times New Roman"/>
        <family val="1"/>
      </rPr>
      <t>(5)</t>
    </r>
  </si>
  <si>
    <t>(4) Museo cerrado por intervencion arquitectónica</t>
  </si>
  <si>
    <t xml:space="preserve">(5) Museo cerrado temporalmente </t>
  </si>
  <si>
    <t xml:space="preserve">Museo de Arte de Santiago </t>
  </si>
  <si>
    <t xml:space="preserve">ENERO </t>
  </si>
  <si>
    <t xml:space="preserve">FEBRERO </t>
  </si>
  <si>
    <t>MARZO</t>
  </si>
  <si>
    <t>Periodo reportado ENERO - MARZO (T-1)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</si>
</sst>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[$-409]dd\-mmm\-yy;@"/>
  </numFmts>
  <fonts count="17">
    <font>
      <sz val="11"/>
      <color theme="1"/>
      <name val="Aptos Narrow"/>
      <family val="2"/>
      <scheme val="minor"/>
    </font>
    <font>
      <sz val="11"/>
      <color theme="1"/>
      <name val="Book Antiqua"/>
      <charset val="134"/>
    </font>
    <font>
      <b/>
      <sz val="20"/>
      <color rgb="FF000000"/>
      <name val="Times New Roman"/>
      <charset val="134"/>
    </font>
    <font>
      <b/>
      <sz val="11"/>
      <color rgb="FF000000"/>
      <name val="Times New Roman"/>
      <charset val="134"/>
    </font>
    <font>
      <b/>
      <sz val="14"/>
      <color rgb="FF000000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2"/>
      <color rgb="FFFFFFFF"/>
      <name val="Times New Roman"/>
      <charset val="134"/>
    </font>
    <font>
      <sz val="12"/>
      <color rgb="FF000000"/>
      <name val="Times New Roman"/>
      <charset val="134"/>
    </font>
    <font>
      <vertAlign val="superscript"/>
      <sz val="12"/>
      <color rgb="FF000000"/>
      <name val="Times New Roman"/>
      <charset val="134"/>
    </font>
    <font>
      <b/>
      <sz val="12"/>
      <name val="Times New Roman"/>
      <charset val="134"/>
    </font>
    <font>
      <b/>
      <sz val="12"/>
      <color theme="0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1F4E78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-0.249977111117893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43" fontId="5" fillId="0" borderId="0" xfId="0" applyNumberFormat="1" applyFont="1" applyAlignment="1">
      <alignment vertical="center" wrapText="1"/>
    </xf>
    <xf numFmtId="43" fontId="1" fillId="0" borderId="0" xfId="0" applyNumberFormat="1" applyFont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vertical="center" wrapText="1"/>
    </xf>
    <xf numFmtId="0" fontId="8" fillId="4" borderId="11" xfId="0" applyFont="1" applyFill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right" vertical="center" wrapText="1"/>
    </xf>
    <xf numFmtId="3" fontId="8" fillId="0" borderId="10" xfId="0" applyNumberFormat="1" applyFont="1" applyBorder="1" applyAlignment="1">
      <alignment horizontal="right" vertical="center" wrapText="1"/>
    </xf>
    <xf numFmtId="3" fontId="8" fillId="0" borderId="11" xfId="0" applyNumberFormat="1" applyFont="1" applyBorder="1" applyAlignment="1">
      <alignment horizontal="right" vertical="center" wrapText="1"/>
    </xf>
    <xf numFmtId="3" fontId="8" fillId="4" borderId="14" xfId="0" applyNumberFormat="1" applyFont="1" applyFill="1" applyBorder="1" applyAlignment="1">
      <alignment vertical="center" wrapText="1"/>
    </xf>
    <xf numFmtId="0" fontId="1" fillId="4" borderId="0" xfId="0" applyFont="1" applyFill="1" applyAlignment="1">
      <alignment vertical="center" wrapText="1"/>
    </xf>
    <xf numFmtId="3" fontId="1" fillId="4" borderId="0" xfId="0" applyNumberFormat="1" applyFont="1" applyFill="1" applyAlignment="1">
      <alignment vertical="center" wrapText="1"/>
    </xf>
    <xf numFmtId="3" fontId="10" fillId="5" borderId="9" xfId="0" applyNumberFormat="1" applyFont="1" applyFill="1" applyBorder="1" applyAlignment="1">
      <alignment horizontal="right" vertical="center" wrapText="1"/>
    </xf>
    <xf numFmtId="3" fontId="10" fillId="5" borderId="15" xfId="0" applyNumberFormat="1" applyFont="1" applyFill="1" applyBorder="1" applyAlignment="1">
      <alignment horizontal="right" vertical="center" wrapText="1"/>
    </xf>
    <xf numFmtId="3" fontId="11" fillId="6" borderId="17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41" fontId="12" fillId="0" borderId="0" xfId="0" applyNumberFormat="1" applyFont="1" applyAlignment="1">
      <alignment vertical="center" wrapText="1"/>
    </xf>
    <xf numFmtId="41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7" borderId="0" xfId="0" applyFont="1" applyFill="1" applyAlignment="1">
      <alignment vertical="center" wrapText="1"/>
    </xf>
    <xf numFmtId="0" fontId="5" fillId="8" borderId="0" xfId="0" applyFont="1" applyFill="1" applyAlignment="1">
      <alignment vertical="center" wrapText="1"/>
    </xf>
    <xf numFmtId="0" fontId="12" fillId="0" borderId="18" xfId="0" applyFont="1" applyBorder="1" applyAlignment="1">
      <alignment horizontal="right" vertical="center" wrapText="1"/>
    </xf>
    <xf numFmtId="0" fontId="14" fillId="4" borderId="13" xfId="0" applyFont="1" applyFill="1" applyBorder="1" applyAlignment="1">
      <alignment vertical="center" wrapText="1"/>
    </xf>
    <xf numFmtId="41" fontId="12" fillId="0" borderId="18" xfId="0" applyNumberFormat="1" applyFont="1" applyBorder="1" applyAlignment="1">
      <alignment horizontal="center" vertical="center" wrapText="1"/>
    </xf>
    <xf numFmtId="41" fontId="13" fillId="0" borderId="0" xfId="0" applyNumberFormat="1" applyFont="1" applyAlignment="1">
      <alignment horizontal="center" vertical="center" wrapText="1"/>
    </xf>
    <xf numFmtId="41" fontId="12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7" fillId="6" borderId="1" xfId="0" applyFont="1" applyFill="1" applyBorder="1" applyAlignment="1">
      <alignment horizontal="right" vertical="center" wrapText="1"/>
    </xf>
    <xf numFmtId="3" fontId="11" fillId="7" borderId="1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1</xdr:row>
      <xdr:rowOff>200025</xdr:rowOff>
    </xdr:from>
    <xdr:to>
      <xdr:col>5</xdr:col>
      <xdr:colOff>744568</xdr:colOff>
      <xdr:row>3</xdr:row>
      <xdr:rowOff>95250</xdr:rowOff>
    </xdr:to>
    <xdr:pic>
      <xdr:nvPicPr>
        <xdr:cNvPr id="2" name="Imagen 1628369404" descr="Un conjunto de letras blancas en un fondo blanco&#10;&#10;Descripción generada automáticamente con confianza media">
          <a:extLst>
            <a:ext uri="{FF2B5EF4-FFF2-40B4-BE49-F238E27FC236}">
              <a16:creationId xmlns:a16="http://schemas.microsoft.com/office/drawing/2014/main" id="{571B3458-20A1-41AD-822A-49BB29134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5955" y="299085"/>
          <a:ext cx="1234153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121760</xdr:colOff>
      <xdr:row>0</xdr:row>
      <xdr:rowOff>85725</xdr:rowOff>
    </xdr:from>
    <xdr:to>
      <xdr:col>1</xdr:col>
      <xdr:colOff>895350</xdr:colOff>
      <xdr:row>4</xdr:row>
      <xdr:rowOff>22186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A41792-5E23-456B-83F5-81D07163D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760" y="85725"/>
          <a:ext cx="1173640" cy="946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E53C0-BA85-4443-B2DD-41946B52B8F2}">
  <sheetPr>
    <pageSetUpPr fitToPage="1"/>
  </sheetPr>
  <dimension ref="A1:J41"/>
  <sheetViews>
    <sheetView tabSelected="1" workbookViewId="0">
      <selection activeCell="D37" sqref="D37:G37"/>
    </sheetView>
  </sheetViews>
  <sheetFormatPr baseColWidth="10" defaultColWidth="11.5703125" defaultRowHeight="16.5"/>
  <cols>
    <col min="1" max="1" width="6" style="1" customWidth="1"/>
    <col min="2" max="2" width="43.28515625" style="1" customWidth="1"/>
    <col min="3" max="3" width="13.42578125" style="1" customWidth="1"/>
    <col min="4" max="4" width="9.7109375" style="1" customWidth="1"/>
    <col min="5" max="5" width="11.5703125" style="1" customWidth="1"/>
    <col min="6" max="6" width="9.140625" style="1" customWidth="1"/>
    <col min="7" max="7" width="11" style="1" customWidth="1"/>
    <col min="8" max="16384" width="11.5703125" style="1"/>
  </cols>
  <sheetData>
    <row r="1" spans="1:9" ht="8.25" customHeight="1"/>
    <row r="2" spans="1:9" ht="29.25" customHeight="1">
      <c r="A2" s="46" t="s">
        <v>0</v>
      </c>
      <c r="B2" s="46"/>
      <c r="C2" s="46"/>
      <c r="D2" s="46"/>
      <c r="E2" s="46"/>
      <c r="F2" s="46"/>
      <c r="G2" s="2" t="s">
        <v>1</v>
      </c>
    </row>
    <row r="3" spans="1:9" ht="22.5" customHeight="1">
      <c r="A3" s="47" t="s">
        <v>2</v>
      </c>
      <c r="B3" s="47"/>
      <c r="C3" s="47"/>
      <c r="D3" s="47"/>
      <c r="E3" s="47"/>
      <c r="F3" s="47"/>
      <c r="G3" s="3" t="s">
        <v>3</v>
      </c>
    </row>
    <row r="4" spans="1:9" ht="19.5" customHeight="1">
      <c r="A4" s="48" t="s">
        <v>4</v>
      </c>
      <c r="B4" s="48"/>
      <c r="C4" s="48"/>
      <c r="D4" s="48"/>
      <c r="E4" s="48"/>
      <c r="F4" s="48"/>
      <c r="G4" s="4" t="s">
        <v>5</v>
      </c>
    </row>
    <row r="5" spans="1:9">
      <c r="A5" s="5"/>
      <c r="B5" s="5"/>
      <c r="C5" s="5"/>
      <c r="D5" s="5"/>
      <c r="E5" s="5"/>
      <c r="F5" s="5"/>
      <c r="G5" s="5"/>
    </row>
    <row r="6" spans="1:9">
      <c r="A6" s="5"/>
      <c r="B6" s="6" t="s">
        <v>6</v>
      </c>
      <c r="C6" s="7">
        <v>46023</v>
      </c>
      <c r="E6" s="5"/>
      <c r="F6" s="6"/>
      <c r="G6" s="5"/>
    </row>
    <row r="7" spans="1:9" s="9" customFormat="1">
      <c r="A7" s="8"/>
      <c r="B7" s="8"/>
      <c r="C7" s="8"/>
      <c r="D7" s="8"/>
      <c r="E7" s="8"/>
      <c r="F7" s="8"/>
      <c r="G7" s="8"/>
    </row>
    <row r="8" spans="1:9" ht="17.25" thickBot="1">
      <c r="A8" s="49" t="s">
        <v>46</v>
      </c>
      <c r="B8" s="49"/>
      <c r="C8" s="49"/>
      <c r="D8" s="49"/>
      <c r="E8" s="49"/>
      <c r="F8" s="49"/>
      <c r="G8" s="49"/>
    </row>
    <row r="9" spans="1:9" s="17" customFormat="1" ht="26.25" customHeight="1">
      <c r="A9" s="10" t="s">
        <v>7</v>
      </c>
      <c r="B9" s="11" t="s">
        <v>8</v>
      </c>
      <c r="C9" s="12" t="s">
        <v>9</v>
      </c>
      <c r="D9" s="13" t="s">
        <v>43</v>
      </c>
      <c r="E9" s="14" t="s">
        <v>44</v>
      </c>
      <c r="F9" s="15" t="s">
        <v>45</v>
      </c>
      <c r="G9" s="16" t="s">
        <v>10</v>
      </c>
    </row>
    <row r="10" spans="1:9" s="25" customFormat="1" ht="24.75" customHeight="1">
      <c r="A10" s="18">
        <v>1</v>
      </c>
      <c r="B10" s="19" t="s">
        <v>11</v>
      </c>
      <c r="C10" s="20" t="s">
        <v>12</v>
      </c>
      <c r="D10" s="21">
        <v>1983</v>
      </c>
      <c r="E10" s="22">
        <v>2824</v>
      </c>
      <c r="F10" s="23">
        <v>6954</v>
      </c>
      <c r="G10" s="24">
        <f>SUM(D10:F10)</f>
        <v>11761</v>
      </c>
    </row>
    <row r="11" spans="1:9" s="25" customFormat="1" ht="24.75" customHeight="1">
      <c r="A11" s="18">
        <v>2</v>
      </c>
      <c r="B11" s="19" t="s">
        <v>13</v>
      </c>
      <c r="C11" s="20" t="s">
        <v>12</v>
      </c>
      <c r="D11" s="21">
        <v>0</v>
      </c>
      <c r="E11" s="22">
        <v>0</v>
      </c>
      <c r="F11" s="23">
        <v>0</v>
      </c>
      <c r="G11" s="24">
        <f t="shared" ref="G11:G25" si="0">SUM(D11:F11)</f>
        <v>0</v>
      </c>
    </row>
    <row r="12" spans="1:9" s="25" customFormat="1" ht="24.75" customHeight="1">
      <c r="A12" s="18">
        <v>3</v>
      </c>
      <c r="B12" s="19" t="s">
        <v>14</v>
      </c>
      <c r="C12" s="20" t="s">
        <v>12</v>
      </c>
      <c r="D12" s="21">
        <v>619</v>
      </c>
      <c r="E12" s="22">
        <v>1862</v>
      </c>
      <c r="F12" s="23">
        <v>3804</v>
      </c>
      <c r="G12" s="24">
        <f t="shared" si="0"/>
        <v>6285</v>
      </c>
    </row>
    <row r="13" spans="1:9" s="25" customFormat="1" ht="24.75" customHeight="1">
      <c r="A13" s="18">
        <v>4</v>
      </c>
      <c r="B13" s="19" t="s">
        <v>37</v>
      </c>
      <c r="C13" s="20" t="s">
        <v>12</v>
      </c>
      <c r="D13" s="21">
        <v>0</v>
      </c>
      <c r="E13" s="22">
        <v>0</v>
      </c>
      <c r="F13" s="23">
        <v>0</v>
      </c>
      <c r="G13" s="24">
        <f t="shared" si="0"/>
        <v>0</v>
      </c>
      <c r="I13" s="26"/>
    </row>
    <row r="14" spans="1:9" s="25" customFormat="1" ht="24.75" customHeight="1">
      <c r="A14" s="18">
        <v>5</v>
      </c>
      <c r="B14" s="19" t="s">
        <v>36</v>
      </c>
      <c r="C14" s="20" t="s">
        <v>12</v>
      </c>
      <c r="D14" s="21">
        <v>0</v>
      </c>
      <c r="E14" s="22">
        <v>0</v>
      </c>
      <c r="F14" s="23">
        <v>0</v>
      </c>
      <c r="G14" s="24">
        <f t="shared" si="0"/>
        <v>0</v>
      </c>
      <c r="I14" s="26"/>
    </row>
    <row r="15" spans="1:9" s="25" customFormat="1" ht="24.75" customHeight="1">
      <c r="A15" s="18">
        <v>6</v>
      </c>
      <c r="B15" s="19" t="s">
        <v>15</v>
      </c>
      <c r="C15" s="20" t="s">
        <v>12</v>
      </c>
      <c r="D15" s="21">
        <v>20127</v>
      </c>
      <c r="E15" s="22">
        <v>16155</v>
      </c>
      <c r="F15" s="23">
        <v>15404</v>
      </c>
      <c r="G15" s="24">
        <f t="shared" si="0"/>
        <v>51686</v>
      </c>
      <c r="I15" s="26"/>
    </row>
    <row r="16" spans="1:9" s="25" customFormat="1" ht="24.75" customHeight="1">
      <c r="A16" s="18">
        <v>7</v>
      </c>
      <c r="B16" s="19" t="s">
        <v>16</v>
      </c>
      <c r="C16" s="20" t="s">
        <v>12</v>
      </c>
      <c r="D16" s="21">
        <v>2880</v>
      </c>
      <c r="E16" s="22">
        <v>1585</v>
      </c>
      <c r="F16" s="23">
        <v>2166</v>
      </c>
      <c r="G16" s="24">
        <f t="shared" si="0"/>
        <v>6631</v>
      </c>
      <c r="I16" s="26"/>
    </row>
    <row r="17" spans="1:10" s="25" customFormat="1" ht="24.75" customHeight="1">
      <c r="A17" s="18">
        <v>8</v>
      </c>
      <c r="B17" s="38" t="s">
        <v>38</v>
      </c>
      <c r="C17" s="20" t="s">
        <v>12</v>
      </c>
      <c r="D17" s="21">
        <v>165</v>
      </c>
      <c r="E17" s="22">
        <v>0</v>
      </c>
      <c r="F17" s="23">
        <v>0</v>
      </c>
      <c r="G17" s="24">
        <f t="shared" si="0"/>
        <v>165</v>
      </c>
      <c r="I17" s="26"/>
    </row>
    <row r="18" spans="1:10" s="25" customFormat="1" ht="24.75" customHeight="1">
      <c r="A18" s="18">
        <v>9</v>
      </c>
      <c r="B18" s="38" t="s">
        <v>39</v>
      </c>
      <c r="C18" s="20" t="s">
        <v>12</v>
      </c>
      <c r="D18" s="21">
        <v>0</v>
      </c>
      <c r="E18" s="22">
        <v>0</v>
      </c>
      <c r="F18" s="23">
        <v>0</v>
      </c>
      <c r="G18" s="24">
        <f t="shared" si="0"/>
        <v>0</v>
      </c>
      <c r="I18" s="26"/>
    </row>
    <row r="19" spans="1:10" s="25" customFormat="1" ht="24.75" customHeight="1">
      <c r="A19" s="18">
        <v>10</v>
      </c>
      <c r="B19" s="19" t="s">
        <v>17</v>
      </c>
      <c r="C19" s="20" t="s">
        <v>12</v>
      </c>
      <c r="D19" s="21">
        <v>1316</v>
      </c>
      <c r="E19" s="22">
        <v>1723</v>
      </c>
      <c r="F19" s="23">
        <v>2049</v>
      </c>
      <c r="G19" s="24">
        <f t="shared" si="0"/>
        <v>5088</v>
      </c>
    </row>
    <row r="20" spans="1:10" s="25" customFormat="1" ht="24.75" customHeight="1">
      <c r="A20" s="18">
        <v>11</v>
      </c>
      <c r="B20" s="19" t="s">
        <v>18</v>
      </c>
      <c r="C20" s="20" t="s">
        <v>12</v>
      </c>
      <c r="D20" s="21">
        <v>226</v>
      </c>
      <c r="E20" s="22">
        <v>216</v>
      </c>
      <c r="F20" s="23">
        <v>205</v>
      </c>
      <c r="G20" s="24">
        <f t="shared" si="0"/>
        <v>647</v>
      </c>
    </row>
    <row r="21" spans="1:10" s="25" customFormat="1" ht="33.75" customHeight="1">
      <c r="A21" s="18">
        <v>12</v>
      </c>
      <c r="B21" s="19" t="s">
        <v>19</v>
      </c>
      <c r="C21" s="20" t="s">
        <v>12</v>
      </c>
      <c r="D21" s="21">
        <v>4846</v>
      </c>
      <c r="E21" s="22">
        <v>5434</v>
      </c>
      <c r="F21" s="23">
        <v>5171</v>
      </c>
      <c r="G21" s="24">
        <f t="shared" si="0"/>
        <v>15451</v>
      </c>
      <c r="J21" s="25" t="s">
        <v>20</v>
      </c>
    </row>
    <row r="22" spans="1:10" s="25" customFormat="1" ht="18" customHeight="1">
      <c r="A22" s="18">
        <v>13</v>
      </c>
      <c r="B22" s="19" t="s">
        <v>21</v>
      </c>
      <c r="C22" s="20" t="s">
        <v>12</v>
      </c>
      <c r="D22" s="21">
        <v>17</v>
      </c>
      <c r="E22" s="22">
        <v>49</v>
      </c>
      <c r="F22" s="23">
        <v>52</v>
      </c>
      <c r="G22" s="24">
        <f t="shared" si="0"/>
        <v>118</v>
      </c>
    </row>
    <row r="23" spans="1:10" s="25" customFormat="1" ht="24.75" customHeight="1">
      <c r="A23" s="18">
        <v>14</v>
      </c>
      <c r="B23" s="19" t="s">
        <v>22</v>
      </c>
      <c r="C23" s="20" t="s">
        <v>12</v>
      </c>
      <c r="D23" s="21">
        <v>949</v>
      </c>
      <c r="E23" s="22">
        <v>462</v>
      </c>
      <c r="F23" s="23">
        <v>989</v>
      </c>
      <c r="G23" s="24">
        <f t="shared" si="0"/>
        <v>2400</v>
      </c>
    </row>
    <row r="24" spans="1:10" s="25" customFormat="1" ht="24.75" customHeight="1">
      <c r="A24" s="18">
        <v>15</v>
      </c>
      <c r="B24" s="19" t="s">
        <v>42</v>
      </c>
      <c r="C24" s="20" t="s">
        <v>12</v>
      </c>
      <c r="D24" s="21">
        <v>0</v>
      </c>
      <c r="E24" s="22">
        <v>1184</v>
      </c>
      <c r="F24" s="23">
        <v>1379</v>
      </c>
      <c r="G24" s="24">
        <f t="shared" si="0"/>
        <v>2563</v>
      </c>
    </row>
    <row r="25" spans="1:10" s="25" customFormat="1" ht="24.75" customHeight="1">
      <c r="A25" s="18">
        <v>16</v>
      </c>
      <c r="B25" s="19" t="s">
        <v>23</v>
      </c>
      <c r="C25" s="20" t="s">
        <v>12</v>
      </c>
      <c r="D25" s="21">
        <v>10694</v>
      </c>
      <c r="E25" s="22">
        <v>9996</v>
      </c>
      <c r="F25" s="23">
        <v>11719</v>
      </c>
      <c r="G25" s="24">
        <f t="shared" si="0"/>
        <v>32409</v>
      </c>
    </row>
    <row r="26" spans="1:10" ht="19.5" customHeight="1" thickBot="1">
      <c r="A26" s="50" t="s">
        <v>24</v>
      </c>
      <c r="B26" s="50"/>
      <c r="C26" s="50"/>
      <c r="D26" s="27">
        <f>SUM(D10:D25)</f>
        <v>43822</v>
      </c>
      <c r="E26" s="27">
        <f>SUM(E10:E25)</f>
        <v>41490</v>
      </c>
      <c r="F26" s="27">
        <f>SUM(F10:F25)</f>
        <v>49892</v>
      </c>
      <c r="G26" s="28">
        <f>SUM(G10:G25)</f>
        <v>135204</v>
      </c>
    </row>
    <row r="27" spans="1:10" ht="18" customHeight="1">
      <c r="A27" s="44" t="s">
        <v>25</v>
      </c>
      <c r="B27" s="44"/>
      <c r="C27" s="44"/>
      <c r="D27" s="45">
        <f t="shared" ref="D27" si="1">+D26+E26+F26</f>
        <v>135204</v>
      </c>
      <c r="E27" s="45"/>
      <c r="F27" s="45"/>
      <c r="G27" s="29">
        <f>SUM(D27:F27)</f>
        <v>135204</v>
      </c>
    </row>
    <row r="28" spans="1:10" ht="15.75" customHeight="1">
      <c r="A28" s="42" t="s">
        <v>26</v>
      </c>
      <c r="B28" s="43"/>
      <c r="C28" s="43"/>
      <c r="D28" s="43"/>
      <c r="E28" s="43"/>
      <c r="F28" s="43"/>
      <c r="G28" s="43"/>
    </row>
    <row r="29" spans="1:10" ht="15.75" customHeight="1">
      <c r="A29" s="43" t="s">
        <v>27</v>
      </c>
      <c r="B29" s="43"/>
      <c r="C29" s="43"/>
      <c r="D29" s="43"/>
      <c r="E29" s="43"/>
      <c r="F29" s="43"/>
      <c r="G29" s="43"/>
    </row>
    <row r="30" spans="1:10" ht="15.75" customHeight="1">
      <c r="A30" s="43" t="s">
        <v>28</v>
      </c>
      <c r="B30" s="43"/>
      <c r="C30" s="43"/>
      <c r="D30" s="43"/>
      <c r="E30" s="43"/>
      <c r="F30" s="43"/>
      <c r="G30" s="43"/>
    </row>
    <row r="31" spans="1:10" ht="15.75" customHeight="1">
      <c r="A31" s="42" t="s">
        <v>40</v>
      </c>
      <c r="B31" s="43"/>
      <c r="C31" s="43"/>
      <c r="D31" s="43"/>
      <c r="E31" s="43"/>
      <c r="F31" s="43"/>
      <c r="G31" s="43"/>
    </row>
    <row r="32" spans="1:10" ht="15.75" customHeight="1">
      <c r="A32" s="42" t="s">
        <v>41</v>
      </c>
      <c r="B32" s="43"/>
      <c r="C32" s="43"/>
      <c r="D32" s="43"/>
      <c r="E32" s="43"/>
      <c r="F32" s="43"/>
      <c r="G32" s="43"/>
    </row>
    <row r="33" spans="1:7" ht="30" customHeight="1">
      <c r="A33" s="30"/>
      <c r="B33" s="30"/>
      <c r="D33" s="31"/>
      <c r="E33" s="31"/>
      <c r="F33" s="31"/>
      <c r="G33" s="31"/>
    </row>
    <row r="34" spans="1:7" ht="21.75" customHeight="1">
      <c r="A34" s="43" t="s">
        <v>29</v>
      </c>
      <c r="B34" s="43"/>
      <c r="C34" s="41" t="s">
        <v>30</v>
      </c>
      <c r="D34" s="41"/>
      <c r="E34" s="31"/>
      <c r="F34" s="31"/>
      <c r="G34" s="31"/>
    </row>
    <row r="35" spans="1:7" ht="17.25" thickBot="1">
      <c r="A35" s="30"/>
      <c r="B35" s="37"/>
      <c r="D35" s="39" t="s">
        <v>31</v>
      </c>
      <c r="E35" s="39"/>
      <c r="F35" s="39"/>
      <c r="G35" s="39"/>
    </row>
    <row r="36" spans="1:7" ht="18" customHeight="1">
      <c r="A36" s="30"/>
      <c r="B36" s="33" t="s">
        <v>32</v>
      </c>
      <c r="D36" s="40" t="s">
        <v>33</v>
      </c>
      <c r="E36" s="40"/>
      <c r="F36" s="40"/>
      <c r="G36" s="40"/>
    </row>
    <row r="37" spans="1:7" ht="18" customHeight="1">
      <c r="A37" s="30"/>
      <c r="B37" s="34" t="s">
        <v>34</v>
      </c>
      <c r="D37" s="41" t="s">
        <v>35</v>
      </c>
      <c r="E37" s="41"/>
      <c r="F37" s="41"/>
      <c r="G37" s="41"/>
    </row>
    <row r="38" spans="1:7" ht="18" customHeight="1">
      <c r="A38" s="30"/>
      <c r="B38" s="34"/>
      <c r="D38" s="32"/>
      <c r="E38" s="32"/>
      <c r="F38" s="32"/>
      <c r="G38" s="32"/>
    </row>
    <row r="39" spans="1:7">
      <c r="A39" s="30"/>
      <c r="B39" s="30"/>
      <c r="D39" s="31"/>
      <c r="E39" s="31"/>
      <c r="F39" s="31"/>
      <c r="G39" s="31"/>
    </row>
    <row r="40" spans="1:7" ht="5.25" customHeight="1">
      <c r="A40" s="35"/>
      <c r="B40" s="35"/>
      <c r="C40" s="35"/>
      <c r="D40" s="35"/>
      <c r="E40" s="35"/>
      <c r="F40" s="35"/>
      <c r="G40" s="35"/>
    </row>
    <row r="41" spans="1:7" ht="11.25" customHeight="1">
      <c r="A41" s="36"/>
      <c r="B41" s="36"/>
      <c r="C41" s="36"/>
      <c r="D41" s="36"/>
      <c r="E41" s="36"/>
      <c r="F41" s="36"/>
      <c r="G41" s="36"/>
    </row>
  </sheetData>
  <mergeCells count="17">
    <mergeCell ref="A27:C27"/>
    <mergeCell ref="D27:F27"/>
    <mergeCell ref="A2:F2"/>
    <mergeCell ref="A3:F3"/>
    <mergeCell ref="A4:F4"/>
    <mergeCell ref="A8:G8"/>
    <mergeCell ref="A26:C26"/>
    <mergeCell ref="D35:G35"/>
    <mergeCell ref="D36:G36"/>
    <mergeCell ref="D37:G37"/>
    <mergeCell ref="A28:G28"/>
    <mergeCell ref="A29:G29"/>
    <mergeCell ref="A30:G30"/>
    <mergeCell ref="A31:G31"/>
    <mergeCell ref="A34:B34"/>
    <mergeCell ref="C34:D34"/>
    <mergeCell ref="A32:G32"/>
  </mergeCells>
  <dataValidations count="1">
    <dataValidation type="whole" operator="greaterThanOrEqual" allowBlank="1" showInputMessage="1" showErrorMessage="1" sqref="E26:F26 D26:D27 D10:F12 D14:F25 G10:G27" xr:uid="{F8B595E6-BC0F-4E6A-ABA9-9560751C7F3C}">
      <formula1>0</formula1>
    </dataValidation>
  </dataValidations>
  <pageMargins left="1" right="1" top="1" bottom="1" header="0.5" footer="0.5"/>
  <pageSetup scale="76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Observatorio Ibermuseos</dc:creator>
  <cp:lastModifiedBy>Marleny Altagracia Veloz</cp:lastModifiedBy>
  <cp:lastPrinted>2026-01-16T19:22:07Z</cp:lastPrinted>
  <dcterms:created xsi:type="dcterms:W3CDTF">2025-10-09T17:32:38Z</dcterms:created>
  <dcterms:modified xsi:type="dcterms:W3CDTF">2026-04-14T18:51:10Z</dcterms:modified>
</cp:coreProperties>
</file>